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 Id="rId4" Target="docProps/custom.xml" Type="http://schemas.openxmlformats.org/officeDocument/2006/relationships/custom-properties"></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codeName="ThisWorkbook" defaultThemeVersion="124226"/>
  <mc:AlternateContent xmlns:mc="http://schemas.openxmlformats.org/markup-compatibility/2006">
    <mc:Choice Requires="x15">
      <x15ac:absPath xmlns:x15ac="http://schemas.microsoft.com/office/spreadsheetml/2010/11/ac" url="https://transitsystemsaustralia.sharepoint.com/sites/ServicePlanning/Shared Documents/A Upcoming Service Changes/Claremont for FB Openning/"/>
    </mc:Choice>
  </mc:AlternateContent>
  <bookViews>
    <workbookView xWindow="31290" yWindow="6285" windowWidth="43695" windowHeight="24135" tabRatio="932"/>
  </bookViews>
  <sheets>
    <sheet name="28 " sheetId="119" r:id="rId1"/>
  </sheets>
  <definedNames>
    <definedName localSheetId="0" name="_xlnm.Print_Area">'28 '!$A$1:$AE$84</definedName>
  </definedNam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V19" i="119" l="true"/>
  <c r="V35" i="119"/>
  <c r="V34" i="119"/>
  <c r="V33" i="119"/>
  <c r="V32" i="119"/>
  <c r="V31" i="119"/>
  <c r="V30" i="119"/>
  <c r="V29" i="119"/>
  <c r="V28" i="119"/>
  <c r="V27" i="119"/>
  <c r="V26" i="119"/>
  <c r="V25" i="119"/>
  <c r="V24" i="119"/>
  <c r="V18" i="119"/>
  <c r="V54" i="119"/>
  <c r="V9" i="119"/>
  <c r="AA9" i="119" s="true"/>
  <c r="AC9" i="119" s="true"/>
  <c r="AE9" i="119" s="true"/>
  <c r="V7" i="119"/>
  <c r="AA7" i="119" s="true"/>
  <c r="AA35" i="119" l="true"/>
  <c r="AC35" i="119" s="true"/>
  <c r="AE35" i="119" s="true"/>
  <c r="AA34" i="119"/>
  <c r="AC34" i="119" s="true"/>
  <c r="AA33" i="119"/>
  <c r="AC33" i="119" s="true"/>
  <c r="AA32" i="119"/>
  <c r="AC32" i="119" s="true"/>
  <c r="AA31" i="119"/>
  <c r="AC31" i="119" s="true"/>
  <c r="AA30" i="119"/>
  <c r="AC30" i="119" s="true"/>
  <c r="AE30" i="119" s="true"/>
  <c r="AA29" i="119"/>
  <c r="AC29" i="119" s="true"/>
  <c r="Y28" i="119"/>
  <c r="AA28" i="119" s="true"/>
  <c r="AC28" i="119" s="true"/>
  <c r="AE28" i="119" s="true"/>
  <c r="Y27" i="119"/>
  <c r="AA27" i="119" s="true"/>
  <c r="AC27" i="119" s="true"/>
  <c r="AE27" i="119" s="true"/>
  <c r="Y26" i="119"/>
  <c r="AA26" i="119" s="true"/>
  <c r="AC26" i="119" s="true"/>
  <c r="AE26" i="119" s="true"/>
  <c r="Y25" i="119"/>
  <c r="AA25" i="119" s="true"/>
  <c r="AC25" i="119" s="true"/>
  <c r="AE25" i="119" s="true"/>
  <c r="Y24" i="119"/>
  <c r="AA24" i="119" s="true"/>
  <c r="AC24" i="119" s="true"/>
  <c r="AE24" i="119" s="true"/>
  <c r="Y23" i="119"/>
  <c r="AA23" i="119" s="true"/>
  <c r="Y22" i="119"/>
  <c r="AA22" i="119" s="true"/>
  <c r="Y21" i="119"/>
  <c r="AA21" i="119" s="true"/>
  <c r="Y20" i="119"/>
  <c r="AA20" i="119" s="true"/>
  <c r="Y19" i="119"/>
  <c r="AA19" i="119" s="true"/>
  <c r="AC19" i="119" s="true"/>
  <c r="AE19" i="119" s="true"/>
  <c r="Y18" i="119"/>
  <c r="AA18" i="119" s="true"/>
  <c r="AC18" i="119" s="true"/>
  <c r="AE18" i="119" s="true"/>
  <c r="V17" i="119"/>
  <c r="Y17" i="119" s="true"/>
  <c r="AA17" i="119" s="true"/>
  <c r="AC17" i="119" s="true"/>
  <c r="AE17" i="119" s="true"/>
  <c r="V16" i="119"/>
  <c r="Y16" i="119" s="true"/>
  <c r="AA16" i="119" s="true"/>
  <c r="AC16" i="119" s="true"/>
  <c r="AE16" i="119" s="true"/>
  <c r="V15" i="119"/>
  <c r="Y15" i="119" s="true"/>
  <c r="AA15" i="119" s="true"/>
  <c r="AC15" i="119" s="true"/>
  <c r="AE15" i="119" s="true"/>
  <c r="V14" i="119"/>
  <c r="Y14" i="119" s="true"/>
  <c r="AA14" i="119" s="true"/>
  <c r="AC14" i="119" s="true"/>
  <c r="AE14" i="119" s="true"/>
  <c r="V13" i="119"/>
  <c r="AA13" i="119" s="true"/>
  <c r="AC13" i="119" s="true"/>
  <c r="AE13" i="119" s="true"/>
  <c r="U12" i="119"/>
  <c r="V11" i="119"/>
  <c r="Y37" i="119" s="true"/>
  <c r="V10" i="119"/>
  <c r="AA10" i="119" s="true"/>
  <c r="AC10" i="119" s="true"/>
  <c r="AE10" i="119" s="true"/>
  <c r="V8" i="119"/>
  <c r="AA8" i="119" s="true"/>
  <c r="AC8" i="119" s="true"/>
  <c r="AE8" i="119" s="true"/>
  <c r="AC7" i="119"/>
  <c r="AE7" i="119" s="true"/>
  <c r="V6" i="119"/>
  <c r="AA6" i="119" s="true"/>
  <c r="AC6" i="119" s="true"/>
  <c r="AE6" i="119" s="true"/>
  <c r="E36" i="119"/>
  <c r="G36" i="119" s="true"/>
  <c r="L36" i="119" s="true"/>
  <c r="O36" i="119" s="true"/>
  <c r="E35" i="119"/>
  <c r="G35" i="119" s="true"/>
  <c r="L35" i="119" s="true"/>
  <c r="O35" i="119" s="true"/>
  <c r="E34" i="119"/>
  <c r="G34" i="119" s="true"/>
  <c r="L34" i="119" s="true"/>
  <c r="O34" i="119" s="true"/>
  <c r="E33" i="119"/>
  <c r="G33" i="119" s="true"/>
  <c r="L33" i="119" s="true"/>
  <c r="O33" i="119" s="true"/>
  <c r="E32" i="119"/>
  <c r="G32" i="119" s="true"/>
  <c r="I32" i="119" s="true"/>
  <c r="L32" i="119" s="true"/>
  <c r="O32" i="119" s="true"/>
  <c r="E31" i="119"/>
  <c r="G31" i="119" s="true"/>
  <c r="I31" i="119" s="true"/>
  <c r="L31" i="119" s="true"/>
  <c r="O31" i="119" s="true"/>
  <c r="E30" i="119"/>
  <c r="G30" i="119" s="true"/>
  <c r="I30" i="119" s="true"/>
  <c r="L30" i="119" s="true"/>
  <c r="O30" i="119" s="true"/>
  <c r="E29" i="119"/>
  <c r="G29" i="119" s="true"/>
  <c r="I29" i="119" s="true"/>
  <c r="L29" i="119" s="true"/>
  <c r="O29" i="119" s="true"/>
  <c r="L28" i="119"/>
  <c r="O28" i="119" s="true"/>
  <c r="O27" i="119"/>
  <c r="E26" i="119"/>
  <c r="G26" i="119" s="true"/>
  <c r="I26" i="119" s="true"/>
  <c r="L26" i="119" s="true"/>
  <c r="O26" i="119" s="true"/>
  <c r="E25" i="119"/>
  <c r="G25" i="119" s="true"/>
  <c r="I25" i="119" s="true"/>
  <c r="L25" i="119" s="true"/>
  <c r="O25" i="119" s="true"/>
  <c r="E24" i="119"/>
  <c r="G24" i="119" s="true"/>
  <c r="I24" i="119" s="true"/>
  <c r="L24" i="119" s="true"/>
  <c r="O24" i="119" s="true"/>
  <c r="E23" i="119"/>
  <c r="G23" i="119" s="true"/>
  <c r="I23" i="119" s="true"/>
  <c r="L23" i="119" s="true"/>
  <c r="O23" i="119" s="true"/>
  <c r="E22" i="119"/>
  <c r="G22" i="119" s="true"/>
  <c r="I22" i="119" s="true"/>
  <c r="L22" i="119" s="true"/>
  <c r="O22" i="119" s="true"/>
  <c r="E21" i="119"/>
  <c r="G21" i="119" s="true"/>
  <c r="I21" i="119" s="true"/>
  <c r="L21" i="119" s="true"/>
  <c r="O21" i="119" s="true"/>
  <c r="E20" i="119"/>
  <c r="G20" i="119" s="true"/>
  <c r="I20" i="119" s="true"/>
  <c r="L20" i="119" s="true"/>
  <c r="O20" i="119" s="true"/>
  <c r="E19" i="119"/>
  <c r="G19" i="119" s="true"/>
  <c r="I19" i="119" s="true"/>
  <c r="L19" i="119" s="true"/>
  <c r="O19" i="119" s="true"/>
  <c r="E18" i="119"/>
  <c r="G18" i="119" s="true"/>
  <c r="I18" i="119" s="true"/>
  <c r="K18" i="119" s="true"/>
  <c r="I17" i="119"/>
  <c r="K17" i="119" s="true"/>
  <c r="E16" i="119"/>
  <c r="G16" i="119" s="true"/>
  <c r="I16" i="119" s="true"/>
  <c r="L16" i="119" s="true"/>
  <c r="O16" i="119" s="true"/>
  <c r="I15" i="119"/>
  <c r="K15" i="119" s="true"/>
  <c r="E14" i="119"/>
  <c r="G14" i="119" s="true"/>
  <c r="L14" i="119" s="true"/>
  <c r="O14" i="119" s="true"/>
  <c r="G13" i="119"/>
  <c r="L13" i="119" s="true"/>
  <c r="O13" i="119" s="true"/>
  <c r="E12" i="119"/>
  <c r="G12" i="119" s="true"/>
  <c r="L12" i="119" s="true"/>
  <c r="O12" i="119" s="true"/>
  <c r="G11" i="119"/>
  <c r="L11" i="119" s="true"/>
  <c r="O11" i="119" s="true"/>
  <c r="G10" i="119"/>
  <c r="L10" i="119" s="true"/>
  <c r="O10" i="119" s="true"/>
  <c r="G9" i="119"/>
  <c r="L9" i="119" s="true"/>
  <c r="O9" i="119" s="true"/>
  <c r="G8" i="119"/>
  <c r="L8" i="119" s="true"/>
  <c r="O8" i="119" s="true"/>
  <c r="G7" i="119"/>
  <c r="L7" i="119" s="true"/>
  <c r="O7" i="119" s="true"/>
  <c r="G6" i="119"/>
  <c r="L6" i="119" s="true"/>
  <c r="O6" i="119" s="true"/>
  <c r="V76" i="119" l="true"/>
  <c r="AA76" i="119" s="true"/>
  <c r="AC76" i="119" s="true"/>
  <c r="AE76" i="119" s="true"/>
  <c r="V75" i="119"/>
  <c r="AA75" i="119" s="true"/>
  <c r="AC75" i="119" s="true"/>
  <c r="AE75" i="119" s="true"/>
  <c r="V74" i="119"/>
  <c r="AA74" i="119" s="true"/>
  <c r="AC74" i="119" s="true"/>
  <c r="AE74" i="119" s="true"/>
  <c r="V73" i="119"/>
  <c r="AA73" i="119" s="true"/>
  <c r="AC73" i="119" s="true"/>
  <c r="AE73" i="119" s="true"/>
  <c r="V72" i="119"/>
  <c r="AA72" i="119" s="true"/>
  <c r="AC72" i="119" s="true"/>
  <c r="AE72" i="119" s="true"/>
  <c r="V71" i="119"/>
  <c r="V70" i="119"/>
  <c r="AA70" i="119" s="true"/>
  <c r="AC70" i="119" s="true"/>
  <c r="AE70" i="119" s="true"/>
  <c r="V69" i="119"/>
  <c r="AA69" i="119" s="true"/>
  <c r="AC69" i="119" s="true"/>
  <c r="AE69" i="119" s="true"/>
  <c r="V68" i="119"/>
  <c r="AA68" i="119" s="true"/>
  <c r="AC68" i="119" s="true"/>
  <c r="AE68" i="119" s="true"/>
  <c r="AC67" i="119"/>
  <c r="AE67" i="119" s="true"/>
  <c r="E76" i="119"/>
  <c r="G76" i="119" s="true"/>
  <c r="L76" i="119" s="true"/>
  <c r="O76" i="119" s="true"/>
  <c r="E75" i="119"/>
  <c r="G75" i="119" s="true"/>
  <c r="L75" i="119" s="true"/>
  <c r="O75" i="119" s="true"/>
  <c r="E74" i="119"/>
  <c r="G74" i="119" s="true"/>
  <c r="L74" i="119" s="true"/>
  <c r="O74" i="119" s="true"/>
  <c r="E73" i="119"/>
  <c r="G73" i="119" s="true"/>
  <c r="L73" i="119" s="true"/>
  <c r="O73" i="119" s="true"/>
  <c r="E72" i="119"/>
  <c r="G72" i="119" s="true"/>
  <c r="L72" i="119" s="true"/>
  <c r="O72" i="119" s="true"/>
  <c r="E71" i="119"/>
  <c r="G71" i="119" s="true"/>
  <c r="L71" i="119" s="true"/>
  <c r="O71" i="119" s="true"/>
  <c r="E70" i="119"/>
  <c r="G70" i="119" s="true"/>
  <c r="L70" i="119" s="true"/>
  <c r="O70" i="119" s="true"/>
  <c r="E69" i="119"/>
  <c r="G69" i="119" s="true"/>
  <c r="L69" i="119" s="true"/>
  <c r="O69" i="119" s="true"/>
  <c r="E68" i="119"/>
  <c r="G68" i="119" s="true"/>
  <c r="L68" i="119" s="true"/>
  <c r="O68" i="119" s="true"/>
  <c r="G67" i="119"/>
  <c r="L67" i="119" s="true"/>
  <c r="O67" i="119" s="true"/>
  <c r="AA71" i="119" l="true"/>
  <c r="AC71" i="119" s="true"/>
  <c r="AE71" i="119" s="true"/>
  <c r="E57" i="119"/>
  <c r="G57" i="119" s="true"/>
  <c r="I57" i="119" s="true"/>
  <c r="L57" i="119" s="true"/>
  <c r="O57" i="119" s="true"/>
  <c r="V59" i="119" l="true"/>
  <c r="AA59" i="119" s="true"/>
  <c r="AC59" i="119" s="true"/>
  <c r="V58" i="119"/>
  <c r="AA58" i="119" s="true"/>
  <c r="AC58" i="119" s="true"/>
  <c r="V57" i="119"/>
  <c r="Y57" i="119" s="true"/>
  <c r="AA57" i="119" s="true"/>
  <c r="AC57" i="119" s="true"/>
  <c r="AE57" i="119" s="true"/>
  <c r="V56" i="119"/>
  <c r="Y56" i="119" s="true"/>
  <c r="AA56" i="119" s="true"/>
  <c r="AC56" i="119" s="true"/>
  <c r="AE56" i="119" s="true"/>
  <c r="V55" i="119"/>
  <c r="Y55" i="119" s="true"/>
  <c r="AA55" i="119" s="true"/>
  <c r="AC55" i="119" s="true"/>
  <c r="AE55" i="119" s="true"/>
  <c r="Y54" i="119"/>
  <c r="AA54" i="119" s="true"/>
  <c r="AC54" i="119" s="true"/>
  <c r="AE54" i="119" s="true"/>
  <c r="V53" i="119"/>
  <c r="Y53" i="119" s="true"/>
  <c r="AA53" i="119" s="true"/>
  <c r="AC53" i="119" s="true"/>
  <c r="AE53" i="119" s="true"/>
  <c r="V52" i="119"/>
  <c r="Y52" i="119" s="true"/>
  <c r="AA52" i="119" s="true"/>
  <c r="AC52" i="119" s="true"/>
  <c r="AE52" i="119" s="true"/>
  <c r="V51" i="119"/>
  <c r="Y51" i="119" s="true"/>
  <c r="AA51" i="119" s="true"/>
  <c r="AC51" i="119" s="true"/>
  <c r="AE51" i="119" s="true"/>
  <c r="V50" i="119"/>
  <c r="Y50" i="119" s="true"/>
  <c r="AA50" i="119" s="true"/>
  <c r="AC50" i="119" s="true"/>
  <c r="AE50" i="119" s="true"/>
  <c r="V49" i="119"/>
  <c r="Y49" i="119" s="true"/>
  <c r="AA49" i="119" s="true"/>
  <c r="AC49" i="119" s="true"/>
  <c r="AE49" i="119" s="true"/>
  <c r="E59" i="119"/>
  <c r="G59" i="119" s="true"/>
  <c r="L59" i="119" s="true"/>
  <c r="O59" i="119" s="true"/>
  <c r="E58" i="119"/>
  <c r="G58" i="119" s="true"/>
  <c r="I58" i="119" s="true"/>
  <c r="L58" i="119" s="true"/>
  <c r="O58" i="119" s="true"/>
  <c r="E56" i="119"/>
  <c r="G56" i="119" s="true"/>
  <c r="I56" i="119" s="true"/>
  <c r="L56" i="119" s="true"/>
  <c r="O56" i="119" s="true"/>
  <c r="E55" i="119"/>
  <c r="G55" i="119" s="true"/>
  <c r="I55" i="119" s="true"/>
  <c r="L55" i="119" s="true"/>
  <c r="O55" i="119" s="true"/>
  <c r="E54" i="119"/>
  <c r="G54" i="119" s="true"/>
  <c r="I54" i="119" s="true"/>
  <c r="L54" i="119" s="true"/>
  <c r="O54" i="119" s="true"/>
  <c r="E53" i="119"/>
  <c r="G53" i="119" s="true"/>
  <c r="I53" i="119" s="true"/>
  <c r="L53" i="119" s="true"/>
  <c r="O53" i="119" s="true"/>
  <c r="E52" i="119"/>
  <c r="G52" i="119" s="true"/>
  <c r="I52" i="119" s="true"/>
  <c r="L52" i="119" s="true"/>
  <c r="O52" i="119" s="true"/>
  <c r="E51" i="119"/>
  <c r="G51" i="119" s="true"/>
  <c r="I51" i="119" s="true"/>
  <c r="L51" i="119" s="true"/>
  <c r="O51" i="119" s="true"/>
  <c r="E50" i="119"/>
  <c r="G50" i="119" s="true"/>
  <c r="I50" i="119" s="true"/>
  <c r="L50" i="119" s="true"/>
  <c r="O50" i="119" s="true"/>
  <c r="E49" i="119"/>
  <c r="G49" i="119" s="true"/>
  <c r="I49" i="119" s="true"/>
  <c r="L49" i="119" s="true"/>
  <c r="O49" i="119" s="true"/>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Mohamad Taebi</author>
  </authors>
  <commentList>
    <comment ref="O12" authorId="0" shapeId="0" xr:uid="{0A1A03E6-AB3E-4ECD-8E79-D9E01FA83138}">
      <text>
        <r>
          <rPr>
            <sz val="9"/>
            <color indexed="81"/>
            <rFont val="Tahoma"/>
            <family val="2"/>
          </rPr>
          <t>Hard lInk SDO to school Special 790 departs at 8:03</t>
        </r>
      </text>
    </comment>
    <comment ref="S25" authorId="0" shapeId="0" xr:uid="{7C866E88-EA1E-402B-95B9-69357D7E9BD2}">
      <text>
        <r>
          <rPr>
            <b/>
            <sz val="9"/>
            <color indexed="81"/>
            <rFont val="Tahoma"/>
            <family val="2"/>
          </rPr>
          <t>Mohamad Taebi:</t>
        </r>
        <r>
          <rPr>
            <sz val="9"/>
            <color indexed="81"/>
            <rFont val="Tahoma"/>
            <family val="2"/>
          </rPr>
          <t xml:space="preserve">
Hard Link SDO to new school Special 790 @15:28</t>
        </r>
      </text>
    </comment>
  </commentList>
</comments>
</file>

<file path=xl/sharedStrings.xml><?xml version="1.0" encoding="utf-8"?>
<sst xmlns="http://schemas.openxmlformats.org/spreadsheetml/2006/main" count="75" uniqueCount="75">
  <si>
    <t>To Perth</t>
  </si>
  <si>
    <t>Route</t>
  </si>
  <si>
    <t>Claremont</t>
  </si>
  <si>
    <t>Saturday</t>
  </si>
  <si>
    <t>Av</t>
  </si>
  <si>
    <t>To Claremont</t>
  </si>
  <si>
    <t>Timed Stops</t>
  </si>
  <si>
    <t>Station</t>
  </si>
  <si>
    <t>No</t>
  </si>
  <si>
    <t>Shop Ctr</t>
  </si>
  <si>
    <t>Sunday</t>
  </si>
  <si>
    <t>Mooro Rd</t>
  </si>
  <si>
    <t>HBF</t>
  </si>
  <si>
    <t xml:space="preserve">Floreat </t>
  </si>
  <si>
    <t>Subiaco</t>
  </si>
  <si>
    <t>Bus Port</t>
  </si>
  <si>
    <t>Camelia</t>
  </si>
  <si>
    <t>Stadium</t>
  </si>
  <si>
    <t>Forum</t>
  </si>
  <si>
    <t>28 A</t>
  </si>
  <si>
    <t>28 C</t>
  </si>
  <si>
    <t>Weekdays</t>
  </si>
  <si>
    <t>28 B Arrives Underwood ave and Brockway dv two minutes after time shown HBF stadium</t>
  </si>
  <si>
    <t>28 B departs Underwood Ave near Brockway 2 minutes prior to time shown HBF Stadium</t>
  </si>
  <si>
    <t>28 C terminates Mt Claremont</t>
  </si>
  <si>
    <t xml:space="preserve">28 C </t>
  </si>
  <si>
    <t>28 E</t>
  </si>
  <si>
    <t>Stubbs Pc</t>
  </si>
  <si>
    <t xml:space="preserve">Shenton Park </t>
  </si>
  <si>
    <t>0:05</t>
  </si>
  <si>
    <t>0:06</t>
  </si>
  <si>
    <t>0:07</t>
  </si>
  <si>
    <t>0:09</t>
  </si>
  <si>
    <t>0:10</t>
  </si>
  <si>
    <t>28 G</t>
  </si>
  <si>
    <t>Bob</t>
  </si>
  <si>
    <t>Hawke</t>
  </si>
  <si>
    <t>College</t>
  </si>
  <si>
    <t>28 S Operates school days only</t>
  </si>
  <si>
    <t>28 H Operates School Holidays only</t>
  </si>
  <si>
    <t>28 J</t>
  </si>
  <si>
    <t>Deviates from hay St L Selby St, R Stubbs Trc to a stop at SPS</t>
  </si>
  <si>
    <t>28 J SDO</t>
  </si>
  <si>
    <t xml:space="preserve">Deviates to Shenton  Park Train Station  from Selby St continues along Selby St, R Stubbs Trc to terminate at Shenton Park Station.Deviates via Floreat Forum ***Must connect with 82T at Floreat Forum 8:28*** SDO
</t>
  </si>
  <si>
    <t>Depart Perth Modern at</t>
  </si>
  <si>
    <t>*give 1 minute load time</t>
  </si>
  <si>
    <t>Departs at a stop adjacant to Shenton Park Station 3:12pm, via Stubbs Trc, L Selby St, R Hay St to resume route</t>
  </si>
  <si>
    <t>Departs Shenton College</t>
  </si>
  <si>
    <t>Deviates via Floreat Forum</t>
  </si>
  <si>
    <t>Terminates in Mt Claremont</t>
  </si>
  <si>
    <t>28 A deviates via Floreat Forum</t>
  </si>
  <si>
    <t>E SDO</t>
  </si>
  <si>
    <t>A</t>
  </si>
  <si>
    <t>G</t>
  </si>
  <si>
    <t>J</t>
  </si>
  <si>
    <t>C</t>
  </si>
  <si>
    <t xml:space="preserve">A  </t>
  </si>
  <si>
    <t>ARTIC</t>
  </si>
  <si>
    <t>790 school special</t>
  </si>
  <si>
    <t>Display 790 etim 3956, From stand 8 at Matagarup Bridge Bus Stands @15:17, to Perth Busport, via Nelson Av, R Horatio St, L Wellington St to a stand at Perth Busportstand 5 @15:28</t>
  </si>
  <si>
    <t xml:space="preserve">A </t>
  </si>
  <si>
    <t xml:space="preserve">Operates on SDO deviates from Hay St to Bob Hawke College via R Townsend, R Roberts Rd to a stop at Bob Hawke College </t>
  </si>
  <si>
    <t>M SDO</t>
  </si>
  <si>
    <t xml:space="preserve">Operates Monday, Tuesday and Thursday </t>
  </si>
  <si>
    <t xml:space="preserve">D SDO </t>
  </si>
  <si>
    <r>
      <t xml:space="preserve">Display 790 etim 3955, Departs Perth Busport stand 13 (static) </t>
    </r>
    <r>
      <rPr>
        <rFont val="Calibri"/>
        <family val="2"/>
        <b val="1"/>
        <sz val="11"/>
      </rPr>
      <t>8:03</t>
    </r>
    <r>
      <rPr>
        <rFont val="Calibri"/>
        <family val="2"/>
        <sz val="11"/>
      </rPr>
      <t>, From a stand in the Perth Busport,  to Trinity College, via Tunnel 8, Wellington St, / Waterloo Cr, R Nile St / Nelson Av to a stand at Matagarup Bridge Bus Stands 8 @ 8:15</t>
    </r>
  </si>
  <si>
    <t>Hard links to 790</t>
  </si>
  <si>
    <t>A HL 790</t>
  </si>
  <si>
    <t>B</t>
  </si>
  <si>
    <r>
      <t>SDO Deviates to Shenton Park Station to terminate at</t>
    </r>
    <r>
      <rPr>
        <rFont val="Arial"/>
        <family val="2"/>
        <color rgb="FFFF0000"/>
        <sz val="10"/>
      </rPr>
      <t xml:space="preserve"> </t>
    </r>
  </si>
  <si>
    <t>Departs from a stop opposite Shenton Park train Station on Stubbs Trc  L Selby St, L Alderbury St to resume route. Operates on school day only</t>
  </si>
  <si>
    <t>Centre</t>
  </si>
  <si>
    <t>Perth High</t>
  </si>
  <si>
    <t>Performance</t>
  </si>
  <si>
    <t>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</si>
</sst>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1">
    <numFmt numFmtId="44" formatCode="_-&quot;$&quot;* #,##0.00_-;\-&quot;$&quot;* #,##0.00_-;_-&quot;$&quot;* &quot;-&quot;??_-;_-@_-"/>
  </numFmts>
  <fonts count="95">
    <font>
      <name val="Arial"/>
      <sz val="10"/>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Arial"/>
      <family val="2"/>
      <color theme="1"/>
      <sz val="12"/>
    </font>
    <font>
      <name val="Arial"/>
      <family val="2"/>
      <color theme="1"/>
      <sz val="12"/>
    </font>
    <font>
      <name val="Calibri"/>
      <family val="2"/>
      <color theme="1"/>
      <sz val="11"/>
      <scheme val="minor"/>
    </font>
    <font>
      <name val="Calibri"/>
      <family val="2"/>
      <color theme="1"/>
      <sz val="11"/>
    </font>
    <font>
      <name val="Calibri"/>
      <family val="2"/>
      <color theme="1"/>
      <sz val="11"/>
    </font>
    <font>
      <name val="Calibri"/>
      <family val="2"/>
      <color theme="1"/>
      <sz val="11"/>
    </font>
    <font>
      <name val="Calibri"/>
      <family val="2"/>
      <color theme="1"/>
      <sz val="11"/>
    </font>
    <font>
      <name val="Calibri"/>
      <family val="2"/>
      <color theme="1"/>
      <sz val="11"/>
      <scheme val="minor"/>
    </font>
    <font>
      <name val="Calibri"/>
      <family val="2"/>
      <color theme="1"/>
      <sz val="11"/>
      <scheme val="minor"/>
    </font>
    <font>
      <name val="Arial"/>
      <family val="2"/>
      <sz val="10"/>
    </font>
    <font>
      <name val="Interstate-Regular"/>
      <color indexed="9"/>
      <sz val="10"/>
    </font>
    <font>
      <name val="Arial"/>
      <family val="2"/>
      <b val="1"/>
      <color indexed="9"/>
      <sz val="14"/>
    </font>
    <font>
      <name val="Arial"/>
      <family val="2"/>
      <b val="1"/>
      <sz val="10"/>
    </font>
    <font>
      <name val="Arial"/>
      <family val="2"/>
      <sz val="10"/>
    </font>
    <font>
      <name val="Arial"/>
      <family val="2"/>
      <color rgb="FFFF0000"/>
      <sz val="10"/>
    </font>
    <font>
      <name val="Arial"/>
      <family val="2"/>
      <b val="1"/>
      <color theme="0" tint="-0.499984740745262"/>
      <sz val="14"/>
    </font>
    <font>
      <name val="Arial"/>
      <family val="2"/>
      <color theme="0" tint="-0.499984740745262"/>
      <sz val="10"/>
    </font>
    <font>
      <name val="Arial"/>
      <family val="2"/>
      <sz val="8"/>
    </font>
    <font>
      <name val="Arial"/>
      <family val="2"/>
      <color rgb="FFFFFF00"/>
      <sz val="8"/>
    </font>
    <font>
      <name val="Arial"/>
      <family val="2"/>
      <b val="1"/>
      <color theme="1"/>
      <sz val="10"/>
    </font>
    <font>
      <name val="Calibri"/>
      <family val="2"/>
      <color theme="0"/>
      <sz val="11"/>
      <scheme val="minor"/>
    </font>
    <font>
      <name val="Cambria"/>
      <family val="2"/>
      <b val="1"/>
      <color theme="3"/>
      <sz val="18"/>
      <scheme val="major"/>
    </font>
    <font>
      <name val="Calibri"/>
      <family val="2"/>
      <b val="1"/>
      <color theme="3"/>
      <sz val="15"/>
      <scheme val="minor"/>
    </font>
    <font>
      <name val="Calibri"/>
      <family val="2"/>
      <b val="1"/>
      <color theme="3"/>
      <sz val="13"/>
      <scheme val="minor"/>
    </font>
    <font>
      <name val="Calibri"/>
      <family val="2"/>
      <b val="1"/>
      <color theme="3"/>
      <sz val="11"/>
      <scheme val="minor"/>
    </font>
    <font>
      <name val="Calibri"/>
      <family val="2"/>
      <color rgb="FF006100"/>
      <sz val="11"/>
      <scheme val="minor"/>
    </font>
    <font>
      <name val="Calibri"/>
      <family val="2"/>
      <color rgb="FF9C0006"/>
      <sz val="11"/>
      <scheme val="minor"/>
    </font>
    <font>
      <name val="Calibri"/>
      <family val="2"/>
      <color rgb="FF9C6500"/>
      <sz val="11"/>
      <scheme val="minor"/>
    </font>
    <font>
      <name val="Calibri"/>
      <family val="2"/>
      <color rgb="FF3F3F76"/>
      <sz val="11"/>
      <scheme val="minor"/>
    </font>
    <font>
      <name val="Calibri"/>
      <family val="2"/>
      <b val="1"/>
      <color rgb="FF3F3F3F"/>
      <sz val="11"/>
      <scheme val="minor"/>
    </font>
    <font>
      <name val="Calibri"/>
      <family val="2"/>
      <b val="1"/>
      <color rgb="FFFA7D00"/>
      <sz val="11"/>
      <scheme val="minor"/>
    </font>
    <font>
      <name val="Calibri"/>
      <family val="2"/>
      <color rgb="FFFA7D00"/>
      <sz val="11"/>
      <scheme val="minor"/>
    </font>
    <font>
      <name val="Calibri"/>
      <family val="2"/>
      <b val="1"/>
      <color theme="0"/>
      <sz val="11"/>
      <scheme val="minor"/>
    </font>
    <font>
      <name val="Calibri"/>
      <family val="2"/>
      <color rgb="FFFF0000"/>
      <sz val="11"/>
      <scheme val="minor"/>
    </font>
    <font>
      <name val="Calibri"/>
      <family val="2"/>
      <i val="1"/>
      <color rgb="FF7F7F7F"/>
      <sz val="11"/>
      <scheme val="minor"/>
    </font>
    <font>
      <name val="Calibri"/>
      <family val="2"/>
      <b val="1"/>
      <color theme="1"/>
      <sz val="11"/>
      <scheme val="minor"/>
    </font>
    <font>
      <name val="Calibri"/>
      <family val="2"/>
      <b val="1"/>
      <color theme="3"/>
      <sz val="15"/>
    </font>
    <font>
      <name val="Calibri"/>
      <family val="2"/>
      <b val="1"/>
      <color theme="3"/>
      <sz val="13"/>
    </font>
    <font>
      <name val="Calibri"/>
      <family val="2"/>
      <b val="1"/>
      <color theme="3"/>
      <sz val="11"/>
    </font>
    <font>
      <name val="Calibri"/>
      <family val="2"/>
      <color rgb="FF006100"/>
      <sz val="11"/>
    </font>
    <font>
      <name val="Calibri"/>
      <family val="2"/>
      <color rgb="FF9C0006"/>
      <sz val="11"/>
    </font>
    <font>
      <name val="Calibri"/>
      <family val="2"/>
      <color rgb="FF9C6500"/>
      <sz val="11"/>
    </font>
    <font>
      <name val="Calibri"/>
      <family val="2"/>
      <color rgb="FF3F3F76"/>
      <sz val="11"/>
    </font>
    <font>
      <name val="Calibri"/>
      <family val="2"/>
      <b val="1"/>
      <color rgb="FF3F3F3F"/>
      <sz val="11"/>
    </font>
    <font>
      <name val="Calibri"/>
      <family val="2"/>
      <b val="1"/>
      <color rgb="FFFA7D00"/>
      <sz val="11"/>
    </font>
    <font>
      <name val="Calibri"/>
      <family val="2"/>
      <color rgb="FFFA7D00"/>
      <sz val="11"/>
    </font>
    <font>
      <name val="Calibri"/>
      <family val="2"/>
      <b val="1"/>
      <color theme="0"/>
      <sz val="11"/>
    </font>
    <font>
      <name val="Calibri"/>
      <family val="2"/>
      <color rgb="FFFF0000"/>
      <sz val="11"/>
    </font>
    <font>
      <name val="Calibri"/>
      <family val="2"/>
      <i val="1"/>
      <color rgb="FF7F7F7F"/>
      <sz val="11"/>
    </font>
    <font>
      <name val="Calibri"/>
      <family val="2"/>
      <b val="1"/>
      <color theme="1"/>
      <sz val="11"/>
    </font>
    <font>
      <name val="Calibri"/>
      <family val="2"/>
      <color theme="0"/>
      <sz val="11"/>
    </font>
    <font>
      <name val="Arial"/>
      <family val="2"/>
      <b val="1"/>
      <color theme="5" tint="0.3999755851924192"/>
      <sz val="8"/>
    </font>
    <font>
      <name val="Arial"/>
      <family val="2"/>
      <color rgb="FF00B050"/>
      <sz val="8"/>
    </font>
    <font>
      <name val="Arial"/>
      <family val="2"/>
      <color theme="0" tint="-0.499984740745262"/>
      <sz val="8"/>
    </font>
    <font>
      <name val="Arial"/>
      <family val="2"/>
      <b val="1"/>
      <color indexed="51"/>
      <sz val="10"/>
    </font>
    <font>
      <name val="Arial"/>
      <family val="2"/>
      <color rgb="FFFF0000"/>
      <sz val="8"/>
    </font>
    <font>
      <name val="Arial"/>
      <family val="2"/>
      <b val="1"/>
      <color theme="0" tint="-0.499984740745262"/>
      <sz val="8"/>
    </font>
    <font>
      <name val="Calibri"/>
      <family val="2"/>
      <sz val="11"/>
    </font>
    <font>
      <name val="Interstate-Regular"/>
      <color theme="0" tint="-0.499984740745262"/>
      <sz val="10"/>
    </font>
    <font>
      <name val="Arial"/>
      <family val="2"/>
      <color theme="0" tint="-0.3499862666707358"/>
      <sz val="8"/>
    </font>
    <font>
      <name val="Arial"/>
      <family val="2"/>
      <b val="1"/>
      <color rgb="FFFF0000"/>
      <sz val="8"/>
    </font>
    <font>
      <name val="Arial"/>
      <family val="2"/>
      <b val="1"/>
      <color theme="0" tint="-0.3499862666707358"/>
      <sz val="8"/>
    </font>
    <font>
      <name val="Arial"/>
      <family val="2"/>
      <b val="1"/>
      <color theme="0"/>
      <sz val="16"/>
    </font>
    <font>
      <name val="Interstate-Regular"/>
      <b val="1"/>
      <color rgb="FFFFFF00"/>
      <sz val="12"/>
    </font>
    <font>
      <name val="Tahoma"/>
      <family val="2"/>
      <color indexed="81"/>
      <sz val="9"/>
    </font>
    <font>
      <name val="Tahoma"/>
      <family val="2"/>
      <b val="1"/>
      <color indexed="81"/>
      <sz val="9"/>
    </font>
    <font>
      <name val="Arial"/>
      <family val="2"/>
      <b val="1"/>
      <color rgb="FF00FF00"/>
      <sz val="10"/>
    </font>
    <font>
      <name val="Arial"/>
      <family val="2"/>
      <color theme="4"/>
      <sz val="8"/>
    </font>
    <font>
      <name val="Arial"/>
      <family val="2"/>
      <b val="1"/>
      <color rgb="FF92D050"/>
      <sz val="10"/>
    </font>
    <font>
      <name val="Arial"/>
      <family val="2"/>
      <color rgb="FF0070C0"/>
      <sz val="8"/>
    </font>
    <font>
      <name val="Arial"/>
      <family val="2"/>
      <b val="1"/>
      <color rgb="FF0070C0"/>
      <sz val="10"/>
    </font>
    <font>
      <name val="Arial"/>
      <family val="2"/>
      <b val="1"/>
      <color rgb="FF0070C0"/>
      <sz val="8"/>
    </font>
    <font>
      <name val="Arial"/>
      <family val="2"/>
      <b val="1"/>
      <color theme="8" tint="0.7999816888943144"/>
      <sz val="10"/>
    </font>
    <font>
      <name val="Arial"/>
      <family val="2"/>
      <b val="1"/>
      <i val="1"/>
      <sz val="9"/>
    </font>
    <font>
      <name val="Arial"/>
      <family val="2"/>
      <b val="1"/>
      <color rgb="FFFF0000"/>
      <sz val="12"/>
    </font>
    <font>
      <name val="Arial"/>
      <family val="2"/>
      <b val="1"/>
      <color rgb="FFFFFF00"/>
      <sz val="10"/>
    </font>
    <font>
      <name val="Arial"/>
      <family val="2"/>
      <b val="1"/>
      <color rgb="FFFFFF00"/>
      <sz val="8"/>
    </font>
    <font>
      <name val="Arial"/>
      <family val="2"/>
      <b val="1"/>
      <i val="1"/>
      <sz val="10"/>
    </font>
    <font>
      <name val="Arial"/>
      <family val="2"/>
      <b val="1"/>
      <i val="1"/>
      <color rgb="FF00B0F0"/>
      <sz val="10"/>
    </font>
    <font>
      <name val="Arial"/>
      <family val="2"/>
      <sz val="9"/>
    </font>
    <font>
      <name val="Arial"/>
      <family val="2"/>
      <b val="1"/>
      <i val="1"/>
      <color rgb="FF0070C0"/>
      <sz val="10"/>
    </font>
    <font>
      <name val="Calibri"/>
      <family val="2"/>
      <b val="1"/>
      <sz val="11"/>
    </font>
    <font>
      <name val="Arial"/>
      <family val="2"/>
      <b val="1"/>
      <color theme="0"/>
      <sz val="8"/>
    </font>
    <font>
      <name val="Arial"/>
      <family val="2"/>
      <b val="1"/>
      <color/>
      <sz val="10"/>
    </font>
  </fonts>
  <fills count="44">
    <fill>
      <patternFill patternType="none"/>
    </fill>
    <fill>
      <patternFill patternType="gray125"/>
    </fill>
    <fill>
      <patternFill patternType="solid">
        <fgColor indexed="8"/>
        <bgColor indexed="64"/>
      </patternFill>
    </fill>
    <fill>
      <patternFill patternType="solid">
        <fgColor theme="4" tint="-0.499984740745262"/>
        <bgColor indexed="64"/>
      </patternFill>
    </fill>
    <fill>
      <patternFill patternType="solid">
        <fgColor theme="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
        <bgColor indexed="65"/>
      </patternFill>
    </fill>
    <fill>
      <patternFill patternType="solid">
        <fgColor theme="4" tint="0.5999938962981048"/>
        <bgColor indexed="65"/>
      </patternFill>
    </fill>
    <fill>
      <patternFill patternType="solid">
        <fgColor theme="4" tint="0.3999755851924192"/>
        <bgColor indexed="65"/>
      </patternFill>
    </fill>
    <fill>
      <patternFill patternType="solid">
        <fgColor theme="5"/>
      </patternFill>
    </fill>
    <fill>
      <patternFill patternType="solid">
        <fgColor theme="5" tint="0.7999816888943144"/>
        <bgColor indexed="65"/>
      </patternFill>
    </fill>
    <fill>
      <patternFill patternType="solid">
        <fgColor theme="5" tint="0.5999938962981048"/>
        <bgColor indexed="65"/>
      </patternFill>
    </fill>
    <fill>
      <patternFill patternType="solid">
        <fgColor theme="5" tint="0.3999755851924192"/>
        <bgColor indexed="65"/>
      </patternFill>
    </fill>
    <fill>
      <patternFill patternType="solid">
        <fgColor theme="6"/>
      </patternFill>
    </fill>
    <fill>
      <patternFill patternType="solid">
        <fgColor theme="6" tint="0.7999816888943144"/>
        <bgColor indexed="65"/>
      </patternFill>
    </fill>
    <fill>
      <patternFill patternType="solid">
        <fgColor theme="6" tint="0.5999938962981048"/>
        <bgColor indexed="65"/>
      </patternFill>
    </fill>
    <fill>
      <patternFill patternType="solid">
        <fgColor theme="6" tint="0.3999755851924192"/>
        <bgColor indexed="65"/>
      </patternFill>
    </fill>
    <fill>
      <patternFill patternType="solid">
        <fgColor theme="7"/>
      </patternFill>
    </fill>
    <fill>
      <patternFill patternType="solid">
        <fgColor theme="7" tint="0.7999816888943144"/>
        <bgColor indexed="65"/>
      </patternFill>
    </fill>
    <fill>
      <patternFill patternType="solid">
        <fgColor theme="7" tint="0.5999938962981048"/>
        <bgColor indexed="65"/>
      </patternFill>
    </fill>
    <fill>
      <patternFill patternType="solid">
        <fgColor theme="7" tint="0.3999755851924192"/>
        <bgColor indexed="65"/>
      </patternFill>
    </fill>
    <fill>
      <patternFill patternType="solid">
        <fgColor theme="8"/>
      </patternFill>
    </fill>
    <fill>
      <patternFill patternType="solid">
        <fgColor theme="8" tint="0.7999816888943144"/>
        <bgColor indexed="65"/>
      </patternFill>
    </fill>
    <fill>
      <patternFill patternType="solid">
        <fgColor theme="8" tint="0.5999938962981048"/>
        <bgColor indexed="65"/>
      </patternFill>
    </fill>
    <fill>
      <patternFill patternType="solid">
        <fgColor theme="8" tint="0.3999755851924192"/>
        <bgColor indexed="65"/>
      </patternFill>
    </fill>
    <fill>
      <patternFill patternType="solid">
        <fgColor theme="9"/>
      </patternFill>
    </fill>
    <fill>
      <patternFill patternType="solid">
        <fgColor theme="9" tint="0.7999816888943144"/>
        <bgColor indexed="65"/>
      </patternFill>
    </fill>
    <fill>
      <patternFill patternType="solid">
        <fgColor theme="9" tint="0.5999938962981048"/>
        <bgColor indexed="65"/>
      </patternFill>
    </fill>
    <fill>
      <patternFill patternType="solid">
        <fgColor theme="9" tint="0.3999755851924192"/>
        <bgColor indexed="65"/>
      </patternFill>
    </fill>
    <fill>
      <patternFill patternType="solid">
        <fgColor theme="6" tint="0.5999938962981048"/>
        <bgColor indexed="64"/>
      </patternFill>
    </fill>
    <fill>
      <gradientFill degree="135">
        <stop position="0">
          <color theme="0"/>
        </stop>
        <stop position="1">
          <color rgb="FF99CC00"/>
        </stop>
      </gradientFill>
    </fill>
    <fill>
      <patternFill patternType="solid">
        <fgColor rgb="FF8EBD4F"/>
        <bgColor indexed="64"/>
      </patternFill>
    </fill>
    <fill>
      <patternFill patternType="solid">
        <fgColor rgb="FFC0E399"/>
        <bgColor indexed="64"/>
      </patternFill>
    </fill>
    <fill>
      <patternFill patternType="solid">
        <fgColor rgb="FFFFFF00"/>
        <bgColor indexed="64"/>
      </patternFill>
    </fill>
    <fill>
      <patternFill patternType="solid">
        <fgColor rgb="FFFFFF66"/>
        <bgColor indexed="64"/>
      </patternFill>
    </fill>
    <fill>
      <patternFill patternType="solid">
        <fgColor rgb="FFFFC000"/>
      </patternFill>
    </fill>
    <fill>
      <patternFill patternType="solid">
        <fgColor rgb="FF9DC3E6"/>
      </patternFill>
    </fill>
  </fills>
  <borders count="27">
    <border>
      <left/>
      <right/>
      <top/>
      <bottom/>
      <diagonal/>
    </border>
    <border>
      <left/>
      <right style="thin">
        <color auto="true"/>
      </right>
      <top/>
      <bottom/>
      <diagonal/>
    </border>
    <border>
      <left/>
      <right style="medium">
        <color auto="true"/>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diagonal/>
    </border>
    <border>
      <left/>
      <right style="thin">
        <color auto="true"/>
      </right>
      <top style="thin">
        <color indexed="64"/>
      </top>
      <bottom/>
      <diagonal/>
    </border>
    <border diagonalDown="true">
      <left/>
      <right/>
      <top/>
      <bottom/>
      <diagonal style="thin">
        <color auto="true"/>
      </diagonal>
    </border>
    <border>
      <left style="thin">
        <color indexed="64"/>
      </left>
      <right/>
      <top style="thin">
        <color indexed="64"/>
      </top>
      <bottom/>
      <diagonal/>
    </border>
    <border>
      <left/>
      <right/>
      <top/>
      <bottom style="thin">
        <color indexed="42"/>
      </bottom>
      <diagonal/>
    </border>
    <border>
      <left/>
      <right/>
      <top/>
      <bottom style="thin">
        <color indexed="64"/>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auto="true"/>
      </right>
      <top/>
      <bottom style="thin">
        <color indexed="64"/>
      </bottom>
      <diagonal/>
    </border>
    <border>
      <left/>
      <right/>
      <top/>
      <bottom style="thin">
        <color indexed="64"/>
      </bottom>
      <diagonal/>
    </border>
    <border>
      <left/>
      <right style="thin">
        <color auto="true"/>
      </right>
      <top/>
      <bottom style="thin">
        <color indexed="64"/>
      </bottom>
      <diagonal/>
    </border>
    <border diagonalDown="true">
      <left style="thin">
        <color indexed="64"/>
      </left>
      <right/>
      <top/>
      <bottom/>
      <diagonal style="thin">
        <color auto="true"/>
      </diagonal>
    </border>
    <border>
      <bottom style="thin">
        <color rgb="FF000000"/>
      </bottom>
    </border>
    <border>
      <top style="thin">
        <color rgb="FF000000"/>
      </top>
    </border>
  </borders>
  <cellStyleXfs count="230">
    <xf numFmtId="0" fontId="0" fillId="0" borderId="0"/>
    <xf numFmtId="0" fontId="24" fillId="0" borderId="0"/>
    <xf numFmtId="0" fontId="20" fillId="0" borderId="0"/>
    <xf numFmtId="0" fontId="32" fillId="0" borderId="0" applyNumberFormat="false" applyFill="false" applyBorder="false" applyAlignment="false" applyProtection="false"/>
    <xf numFmtId="0" fontId="33" fillId="0" borderId="3" applyNumberFormat="false" applyFill="false" applyAlignment="false" applyProtection="false"/>
    <xf numFmtId="0" fontId="34" fillId="0" borderId="4" applyNumberFormat="false" applyFill="false" applyAlignment="false" applyProtection="false"/>
    <xf numFmtId="0" fontId="35" fillId="0" borderId="5" applyNumberFormat="false" applyFill="false" applyAlignment="false" applyProtection="false"/>
    <xf numFmtId="0" fontId="35" fillId="0" borderId="0" applyNumberFormat="false" applyFill="false" applyBorder="false" applyAlignment="false" applyProtection="false"/>
    <xf numFmtId="0" fontId="36" fillId="5" borderId="0" applyNumberFormat="false" applyBorder="false" applyAlignment="false" applyProtection="false"/>
    <xf numFmtId="0" fontId="37" fillId="6" borderId="0" applyNumberFormat="false" applyBorder="false" applyAlignment="false" applyProtection="false"/>
    <xf numFmtId="0" fontId="38" fillId="7" borderId="0" applyNumberFormat="false" applyBorder="false" applyAlignment="false" applyProtection="false"/>
    <xf numFmtId="0" fontId="39" fillId="8" borderId="6" applyNumberFormat="false" applyAlignment="false" applyProtection="false"/>
    <xf numFmtId="0" fontId="40" fillId="9" borderId="7" applyNumberFormat="false" applyAlignment="false" applyProtection="false"/>
    <xf numFmtId="0" fontId="41" fillId="9" borderId="6" applyNumberFormat="false" applyAlignment="false" applyProtection="false"/>
    <xf numFmtId="0" fontId="42" fillId="0" borderId="8" applyNumberFormat="false" applyFill="false" applyAlignment="false" applyProtection="false"/>
    <xf numFmtId="0" fontId="43" fillId="10" borderId="9" applyNumberFormat="false" applyAlignment="false" applyProtection="false"/>
    <xf numFmtId="0" fontId="44" fillId="0" borderId="0" applyNumberFormat="false" applyFill="false" applyBorder="false" applyAlignment="false" applyProtection="false"/>
    <xf numFmtId="0" fontId="45" fillId="0" borderId="0" applyNumberFormat="false" applyFill="false" applyBorder="false" applyAlignment="false" applyProtection="false"/>
    <xf numFmtId="0" fontId="46" fillId="0" borderId="11" applyNumberFormat="false" applyFill="false" applyAlignment="false" applyProtection="false"/>
    <xf numFmtId="0" fontId="31" fillId="12" borderId="0" applyNumberFormat="false" applyBorder="false" applyAlignment="false" applyProtection="false"/>
    <xf numFmtId="0" fontId="19" fillId="13" borderId="0" applyNumberFormat="false" applyBorder="false" applyAlignment="false" applyProtection="false"/>
    <xf numFmtId="0" fontId="19" fillId="14" borderId="0" applyNumberFormat="false" applyBorder="false" applyAlignment="false" applyProtection="false"/>
    <xf numFmtId="0" fontId="31" fillId="15" borderId="0" applyNumberFormat="false" applyBorder="false" applyAlignment="false" applyProtection="false"/>
    <xf numFmtId="0" fontId="31" fillId="16" borderId="0" applyNumberFormat="false" applyBorder="false" applyAlignment="false" applyProtection="false"/>
    <xf numFmtId="0" fontId="19" fillId="17" borderId="0" applyNumberFormat="false" applyBorder="false" applyAlignment="false" applyProtection="false"/>
    <xf numFmtId="0" fontId="19" fillId="18" borderId="0" applyNumberFormat="false" applyBorder="false" applyAlignment="false" applyProtection="false"/>
    <xf numFmtId="0" fontId="31" fillId="19" borderId="0" applyNumberFormat="false" applyBorder="false" applyAlignment="false" applyProtection="false"/>
    <xf numFmtId="0" fontId="31" fillId="20" borderId="0" applyNumberFormat="false" applyBorder="false" applyAlignment="false" applyProtection="false"/>
    <xf numFmtId="0" fontId="19" fillId="21" borderId="0" applyNumberFormat="false" applyBorder="false" applyAlignment="false" applyProtection="false"/>
    <xf numFmtId="0" fontId="19" fillId="22" borderId="0" applyNumberFormat="false" applyBorder="false" applyAlignment="false" applyProtection="false"/>
    <xf numFmtId="0" fontId="31" fillId="23" borderId="0" applyNumberFormat="false" applyBorder="false" applyAlignment="false" applyProtection="false"/>
    <xf numFmtId="0" fontId="31" fillId="24" borderId="0" applyNumberFormat="false" applyBorder="false" applyAlignment="false" applyProtection="false"/>
    <xf numFmtId="0" fontId="19" fillId="25" borderId="0" applyNumberFormat="false" applyBorder="false" applyAlignment="false" applyProtection="false"/>
    <xf numFmtId="0" fontId="19" fillId="26" borderId="0" applyNumberFormat="false" applyBorder="false" applyAlignment="false" applyProtection="false"/>
    <xf numFmtId="0" fontId="31" fillId="27" borderId="0" applyNumberFormat="false" applyBorder="false" applyAlignment="false" applyProtection="false"/>
    <xf numFmtId="0" fontId="31" fillId="28" borderId="0" applyNumberFormat="false" applyBorder="false" applyAlignment="false" applyProtection="false"/>
    <xf numFmtId="0" fontId="19" fillId="29" borderId="0" applyNumberFormat="false" applyBorder="false" applyAlignment="false" applyProtection="false"/>
    <xf numFmtId="0" fontId="19" fillId="30" borderId="0" applyNumberFormat="false" applyBorder="false" applyAlignment="false" applyProtection="false"/>
    <xf numFmtId="0" fontId="31" fillId="31" borderId="0" applyNumberFormat="false" applyBorder="false" applyAlignment="false" applyProtection="false"/>
    <xf numFmtId="0" fontId="31" fillId="32" borderId="0" applyNumberFormat="false" applyBorder="false" applyAlignment="false" applyProtection="false"/>
    <xf numFmtId="0" fontId="19" fillId="33" borderId="0" applyNumberFormat="false" applyBorder="false" applyAlignment="false" applyProtection="false"/>
    <xf numFmtId="0" fontId="19" fillId="34" borderId="0" applyNumberFormat="false" applyBorder="false" applyAlignment="false" applyProtection="false"/>
    <xf numFmtId="0" fontId="31" fillId="35" borderId="0" applyNumberFormat="false" applyBorder="false" applyAlignment="false" applyProtection="false"/>
    <xf numFmtId="0" fontId="19" fillId="0" borderId="0"/>
    <xf numFmtId="0" fontId="19" fillId="11" borderId="10" applyNumberFormat="false" applyFont="false" applyAlignment="false" applyProtection="false"/>
    <xf numFmtId="0" fontId="18" fillId="0" borderId="0"/>
    <xf numFmtId="0" fontId="18" fillId="11" borderId="10" applyNumberFormat="false" applyFont="false" applyAlignment="false" applyProtection="false"/>
    <xf numFmtId="0" fontId="18" fillId="13" borderId="0" applyNumberFormat="false" applyBorder="false" applyAlignment="false" applyProtection="false"/>
    <xf numFmtId="0" fontId="18" fillId="14" borderId="0" applyNumberFormat="false" applyBorder="false" applyAlignment="false" applyProtection="false"/>
    <xf numFmtId="0" fontId="18" fillId="17" borderId="0" applyNumberFormat="false" applyBorder="false" applyAlignment="false" applyProtection="false"/>
    <xf numFmtId="0" fontId="18" fillId="18" borderId="0" applyNumberFormat="false" applyBorder="false" applyAlignment="false" applyProtection="false"/>
    <xf numFmtId="0" fontId="18" fillId="21" borderId="0" applyNumberFormat="false" applyBorder="false" applyAlignment="false" applyProtection="false"/>
    <xf numFmtId="0" fontId="18" fillId="22" borderId="0" applyNumberFormat="false" applyBorder="false" applyAlignment="false" applyProtection="false"/>
    <xf numFmtId="0" fontId="18" fillId="25" borderId="0" applyNumberFormat="false" applyBorder="false" applyAlignment="false" applyProtection="false"/>
    <xf numFmtId="0" fontId="18" fillId="26" borderId="0" applyNumberFormat="false" applyBorder="false" applyAlignment="false" applyProtection="false"/>
    <xf numFmtId="0" fontId="18" fillId="29" borderId="0" applyNumberFormat="false" applyBorder="false" applyAlignment="false" applyProtection="false"/>
    <xf numFmtId="0" fontId="18" fillId="30" borderId="0" applyNumberFormat="false" applyBorder="false" applyAlignment="false" applyProtection="false"/>
    <xf numFmtId="0" fontId="18" fillId="33" borderId="0" applyNumberFormat="false" applyBorder="false" applyAlignment="false" applyProtection="false"/>
    <xf numFmtId="0" fontId="18" fillId="34" borderId="0" applyNumberFormat="false" applyBorder="false" applyAlignment="false" applyProtection="false"/>
    <xf numFmtId="0" fontId="17" fillId="0" borderId="0"/>
    <xf numFmtId="0" fontId="47" fillId="0" borderId="3" applyNumberFormat="false" applyFill="false" applyAlignment="false" applyProtection="false"/>
    <xf numFmtId="0" fontId="48" fillId="0" borderId="4" applyNumberFormat="false" applyFill="false" applyAlignment="false" applyProtection="false"/>
    <xf numFmtId="0" fontId="49" fillId="0" borderId="5" applyNumberFormat="false" applyFill="false" applyAlignment="false" applyProtection="false"/>
    <xf numFmtId="0" fontId="49" fillId="0" borderId="0" applyNumberFormat="false" applyFill="false" applyBorder="false" applyAlignment="false" applyProtection="false"/>
    <xf numFmtId="0" fontId="50" fillId="5" borderId="0" applyNumberFormat="false" applyBorder="false" applyAlignment="false" applyProtection="false"/>
    <xf numFmtId="0" fontId="51" fillId="6" borderId="0" applyNumberFormat="false" applyBorder="false" applyAlignment="false" applyProtection="false"/>
    <xf numFmtId="0" fontId="52" fillId="7" borderId="0" applyNumberFormat="false" applyBorder="false" applyAlignment="false" applyProtection="false"/>
    <xf numFmtId="0" fontId="53" fillId="8" borderId="6" applyNumberFormat="false" applyAlignment="false" applyProtection="false"/>
    <xf numFmtId="0" fontId="54" fillId="9" borderId="7" applyNumberFormat="false" applyAlignment="false" applyProtection="false"/>
    <xf numFmtId="0" fontId="55" fillId="9" borderId="6" applyNumberFormat="false" applyAlignment="false" applyProtection="false"/>
    <xf numFmtId="0" fontId="56" fillId="0" borderId="8" applyNumberFormat="false" applyFill="false" applyAlignment="false" applyProtection="false"/>
    <xf numFmtId="0" fontId="57" fillId="10" borderId="9" applyNumberFormat="false" applyAlignment="false" applyProtection="false"/>
    <xf numFmtId="0" fontId="58" fillId="0" borderId="0" applyNumberFormat="false" applyFill="false" applyBorder="false" applyAlignment="false" applyProtection="false"/>
    <xf numFmtId="0" fontId="17" fillId="11" borderId="10" applyNumberFormat="false" applyFont="false" applyAlignment="false" applyProtection="false"/>
    <xf numFmtId="0" fontId="59" fillId="0" borderId="0" applyNumberFormat="false" applyFill="false" applyBorder="false" applyAlignment="false" applyProtection="false"/>
    <xf numFmtId="0" fontId="60" fillId="0" borderId="11" applyNumberFormat="false" applyFill="false" applyAlignment="false" applyProtection="false"/>
    <xf numFmtId="0" fontId="61" fillId="12" borderId="0" applyNumberFormat="false" applyBorder="false" applyAlignment="false" applyProtection="false"/>
    <xf numFmtId="0" fontId="17" fillId="13" borderId="0" applyNumberFormat="false" applyBorder="false" applyAlignment="false" applyProtection="false"/>
    <xf numFmtId="0" fontId="17" fillId="14" borderId="0" applyNumberFormat="false" applyBorder="false" applyAlignment="false" applyProtection="false"/>
    <xf numFmtId="0" fontId="61" fillId="15" borderId="0" applyNumberFormat="false" applyBorder="false" applyAlignment="false" applyProtection="false"/>
    <xf numFmtId="0" fontId="61" fillId="16" borderId="0" applyNumberFormat="false" applyBorder="false" applyAlignment="false" applyProtection="false"/>
    <xf numFmtId="0" fontId="17" fillId="17" borderId="0" applyNumberFormat="false" applyBorder="false" applyAlignment="false" applyProtection="false"/>
    <xf numFmtId="0" fontId="17" fillId="18" borderId="0" applyNumberFormat="false" applyBorder="false" applyAlignment="false" applyProtection="false"/>
    <xf numFmtId="0" fontId="61" fillId="19" borderId="0" applyNumberFormat="false" applyBorder="false" applyAlignment="false" applyProtection="false"/>
    <xf numFmtId="0" fontId="61" fillId="20" borderId="0" applyNumberFormat="false" applyBorder="false" applyAlignment="false" applyProtection="false"/>
    <xf numFmtId="0" fontId="17" fillId="21" borderId="0" applyNumberFormat="false" applyBorder="false" applyAlignment="false" applyProtection="false"/>
    <xf numFmtId="0" fontId="17" fillId="22" borderId="0" applyNumberFormat="false" applyBorder="false" applyAlignment="false" applyProtection="false"/>
    <xf numFmtId="0" fontId="61" fillId="23" borderId="0" applyNumberFormat="false" applyBorder="false" applyAlignment="false" applyProtection="false"/>
    <xf numFmtId="0" fontId="61" fillId="24" borderId="0" applyNumberFormat="false" applyBorder="false" applyAlignment="false" applyProtection="false"/>
    <xf numFmtId="0" fontId="17" fillId="25" borderId="0" applyNumberFormat="false" applyBorder="false" applyAlignment="false" applyProtection="false"/>
    <xf numFmtId="0" fontId="17" fillId="26" borderId="0" applyNumberFormat="false" applyBorder="false" applyAlignment="false" applyProtection="false"/>
    <xf numFmtId="0" fontId="61" fillId="27" borderId="0" applyNumberFormat="false" applyBorder="false" applyAlignment="false" applyProtection="false"/>
    <xf numFmtId="0" fontId="61" fillId="28" borderId="0" applyNumberFormat="false" applyBorder="false" applyAlignment="false" applyProtection="false"/>
    <xf numFmtId="0" fontId="17" fillId="29" borderId="0" applyNumberFormat="false" applyBorder="false" applyAlignment="false" applyProtection="false"/>
    <xf numFmtId="0" fontId="17" fillId="30" borderId="0" applyNumberFormat="false" applyBorder="false" applyAlignment="false" applyProtection="false"/>
    <xf numFmtId="0" fontId="61" fillId="31" borderId="0" applyNumberFormat="false" applyBorder="false" applyAlignment="false" applyProtection="false"/>
    <xf numFmtId="0" fontId="61" fillId="32" borderId="0" applyNumberFormat="false" applyBorder="false" applyAlignment="false" applyProtection="false"/>
    <xf numFmtId="0" fontId="17" fillId="33" borderId="0" applyNumberFormat="false" applyBorder="false" applyAlignment="false" applyProtection="false"/>
    <xf numFmtId="0" fontId="17" fillId="34" borderId="0" applyNumberFormat="false" applyBorder="false" applyAlignment="false" applyProtection="false"/>
    <xf numFmtId="0" fontId="61" fillId="35" borderId="0" applyNumberFormat="false" applyBorder="false" applyAlignment="false" applyProtection="false"/>
    <xf numFmtId="0" fontId="16" fillId="0" borderId="0"/>
    <xf numFmtId="0" fontId="16" fillId="11" borderId="10" applyNumberFormat="false" applyFont="false" applyAlignment="false" applyProtection="false"/>
    <xf numFmtId="0" fontId="16" fillId="13" borderId="0" applyNumberFormat="false" applyBorder="false" applyAlignment="false" applyProtection="false"/>
    <xf numFmtId="0" fontId="16" fillId="14" borderId="0" applyNumberFormat="false" applyBorder="false" applyAlignment="false" applyProtection="false"/>
    <xf numFmtId="0" fontId="16" fillId="17" borderId="0" applyNumberFormat="false" applyBorder="false" applyAlignment="false" applyProtection="false"/>
    <xf numFmtId="0" fontId="16" fillId="18" borderId="0" applyNumberFormat="false" applyBorder="false" applyAlignment="false" applyProtection="false"/>
    <xf numFmtId="0" fontId="16" fillId="21" borderId="0" applyNumberFormat="false" applyBorder="false" applyAlignment="false" applyProtection="false"/>
    <xf numFmtId="0" fontId="16" fillId="22" borderId="0" applyNumberFormat="false" applyBorder="false" applyAlignment="false" applyProtection="false"/>
    <xf numFmtId="0" fontId="16" fillId="25" borderId="0" applyNumberFormat="false" applyBorder="false" applyAlignment="false" applyProtection="false"/>
    <xf numFmtId="0" fontId="16" fillId="26" borderId="0" applyNumberFormat="false" applyBorder="false" applyAlignment="false" applyProtection="false"/>
    <xf numFmtId="0" fontId="16" fillId="29" borderId="0" applyNumberFormat="false" applyBorder="false" applyAlignment="false" applyProtection="false"/>
    <xf numFmtId="0" fontId="16" fillId="30" borderId="0" applyNumberFormat="false" applyBorder="false" applyAlignment="false" applyProtection="false"/>
    <xf numFmtId="0" fontId="16" fillId="33" borderId="0" applyNumberFormat="false" applyBorder="false" applyAlignment="false" applyProtection="false"/>
    <xf numFmtId="0" fontId="16" fillId="34" borderId="0" applyNumberFormat="false" applyBorder="false" applyAlignment="false" applyProtection="false"/>
    <xf numFmtId="0" fontId="15" fillId="0" borderId="0"/>
    <xf numFmtId="0" fontId="15" fillId="11" borderId="10" applyNumberFormat="false" applyFont="false" applyAlignment="false" applyProtection="false"/>
    <xf numFmtId="0" fontId="15" fillId="13" borderId="0" applyNumberFormat="false" applyBorder="false" applyAlignment="false" applyProtection="false"/>
    <xf numFmtId="0" fontId="15" fillId="14" borderId="0" applyNumberFormat="false" applyBorder="false" applyAlignment="false" applyProtection="false"/>
    <xf numFmtId="0" fontId="15" fillId="17" borderId="0" applyNumberFormat="false" applyBorder="false" applyAlignment="false" applyProtection="false"/>
    <xf numFmtId="0" fontId="15" fillId="18" borderId="0" applyNumberFormat="false" applyBorder="false" applyAlignment="false" applyProtection="false"/>
    <xf numFmtId="0" fontId="15" fillId="21" borderId="0" applyNumberFormat="false" applyBorder="false" applyAlignment="false" applyProtection="false"/>
    <xf numFmtId="0" fontId="15" fillId="22" borderId="0" applyNumberFormat="false" applyBorder="false" applyAlignment="false" applyProtection="false"/>
    <xf numFmtId="0" fontId="15" fillId="25" borderId="0" applyNumberFormat="false" applyBorder="false" applyAlignment="false" applyProtection="false"/>
    <xf numFmtId="0" fontId="15" fillId="26" borderId="0" applyNumberFormat="false" applyBorder="false" applyAlignment="false" applyProtection="false"/>
    <xf numFmtId="0" fontId="15" fillId="29" borderId="0" applyNumberFormat="false" applyBorder="false" applyAlignment="false" applyProtection="false"/>
    <xf numFmtId="0" fontId="15" fillId="30" borderId="0" applyNumberFormat="false" applyBorder="false" applyAlignment="false" applyProtection="false"/>
    <xf numFmtId="0" fontId="15" fillId="33" borderId="0" applyNumberFormat="false" applyBorder="false" applyAlignment="false" applyProtection="false"/>
    <xf numFmtId="0" fontId="15" fillId="34" borderId="0" applyNumberFormat="false" applyBorder="false" applyAlignment="false" applyProtection="false"/>
    <xf numFmtId="0" fontId="14" fillId="0" borderId="0"/>
    <xf numFmtId="0" fontId="14" fillId="11" borderId="10" applyNumberFormat="false" applyFont="false" applyAlignment="false" applyProtection="false"/>
    <xf numFmtId="0" fontId="14" fillId="13" borderId="0" applyNumberFormat="false" applyBorder="false" applyAlignment="false" applyProtection="false"/>
    <xf numFmtId="0" fontId="14" fillId="14" borderId="0" applyNumberFormat="false" applyBorder="false" applyAlignment="false" applyProtection="false"/>
    <xf numFmtId="0" fontId="14" fillId="17" borderId="0" applyNumberFormat="false" applyBorder="false" applyAlignment="false" applyProtection="false"/>
    <xf numFmtId="0" fontId="14" fillId="18" borderId="0" applyNumberFormat="false" applyBorder="false" applyAlignment="false" applyProtection="false"/>
    <xf numFmtId="0" fontId="14" fillId="21" borderId="0" applyNumberFormat="false" applyBorder="false" applyAlignment="false" applyProtection="false"/>
    <xf numFmtId="0" fontId="14" fillId="22" borderId="0" applyNumberFormat="false" applyBorder="false" applyAlignment="false" applyProtection="false"/>
    <xf numFmtId="0" fontId="14" fillId="25" borderId="0" applyNumberFormat="false" applyBorder="false" applyAlignment="false" applyProtection="false"/>
    <xf numFmtId="0" fontId="14" fillId="26" borderId="0" applyNumberFormat="false" applyBorder="false" applyAlignment="false" applyProtection="false"/>
    <xf numFmtId="0" fontId="14" fillId="29" borderId="0" applyNumberFormat="false" applyBorder="false" applyAlignment="false" applyProtection="false"/>
    <xf numFmtId="0" fontId="14" fillId="30" borderId="0" applyNumberFormat="false" applyBorder="false" applyAlignment="false" applyProtection="false"/>
    <xf numFmtId="0" fontId="14" fillId="33" borderId="0" applyNumberFormat="false" applyBorder="false" applyAlignment="false" applyProtection="false"/>
    <xf numFmtId="0" fontId="14" fillId="34" borderId="0" applyNumberFormat="false" applyBorder="false" applyAlignment="false" applyProtection="false"/>
    <xf numFmtId="0" fontId="13" fillId="0" borderId="0"/>
    <xf numFmtId="0" fontId="12" fillId="0" borderId="0"/>
    <xf numFmtId="0" fontId="13" fillId="0" borderId="0"/>
    <xf numFmtId="44" fontId="11" fillId="0" borderId="0" applyFont="false" applyFill="false" applyBorder="false" applyAlignment="false" applyProtection="false"/>
    <xf numFmtId="0" fontId="11" fillId="0" borderId="0"/>
    <xf numFmtId="0" fontId="20" fillId="0" borderId="0"/>
    <xf numFmtId="0" fontId="10" fillId="13" borderId="0" applyNumberFormat="false" applyBorder="false" applyAlignment="false" applyProtection="false"/>
    <xf numFmtId="0" fontId="10" fillId="14" borderId="0" applyNumberFormat="false" applyBorder="false" applyAlignment="false" applyProtection="false"/>
    <xf numFmtId="0" fontId="10" fillId="17" borderId="0" applyNumberFormat="false" applyBorder="false" applyAlignment="false" applyProtection="false"/>
    <xf numFmtId="0" fontId="10" fillId="18" borderId="0" applyNumberFormat="false" applyBorder="false" applyAlignment="false" applyProtection="false"/>
    <xf numFmtId="0" fontId="10" fillId="21" borderId="0" applyNumberFormat="false" applyBorder="false" applyAlignment="false" applyProtection="false"/>
    <xf numFmtId="0" fontId="10" fillId="22" borderId="0" applyNumberFormat="false" applyBorder="false" applyAlignment="false" applyProtection="false"/>
    <xf numFmtId="0" fontId="10" fillId="25" borderId="0" applyNumberFormat="false" applyBorder="false" applyAlignment="false" applyProtection="false"/>
    <xf numFmtId="0" fontId="10" fillId="26" borderId="0" applyNumberFormat="false" applyBorder="false" applyAlignment="false" applyProtection="false"/>
    <xf numFmtId="0" fontId="10" fillId="29" borderId="0" applyNumberFormat="false" applyBorder="false" applyAlignment="false" applyProtection="false"/>
    <xf numFmtId="0" fontId="10" fillId="30" borderId="0" applyNumberFormat="false" applyBorder="false" applyAlignment="false" applyProtection="false"/>
    <xf numFmtId="0" fontId="10" fillId="33" borderId="0" applyNumberFormat="false" applyBorder="false" applyAlignment="false" applyProtection="false"/>
    <xf numFmtId="0" fontId="10" fillId="34" borderId="0" applyNumberFormat="false" applyBorder="false" applyAlignment="false" applyProtection="false"/>
    <xf numFmtId="0" fontId="10" fillId="0" borderId="0"/>
    <xf numFmtId="0" fontId="10" fillId="11" borderId="10" applyNumberFormat="false" applyFont="false" applyAlignment="false" applyProtection="false"/>
    <xf numFmtId="0" fontId="10" fillId="0" borderId="0"/>
    <xf numFmtId="0" fontId="10" fillId="11" borderId="10" applyNumberFormat="false" applyFont="false" applyAlignment="false" applyProtection="false"/>
    <xf numFmtId="0" fontId="10" fillId="13" borderId="0" applyNumberFormat="false" applyBorder="false" applyAlignment="false" applyProtection="false"/>
    <xf numFmtId="0" fontId="10" fillId="14" borderId="0" applyNumberFormat="false" applyBorder="false" applyAlignment="false" applyProtection="false"/>
    <xf numFmtId="0" fontId="10" fillId="17" borderId="0" applyNumberFormat="false" applyBorder="false" applyAlignment="false" applyProtection="false"/>
    <xf numFmtId="0" fontId="10" fillId="18" borderId="0" applyNumberFormat="false" applyBorder="false" applyAlignment="false" applyProtection="false"/>
    <xf numFmtId="0" fontId="10" fillId="21" borderId="0" applyNumberFormat="false" applyBorder="false" applyAlignment="false" applyProtection="false"/>
    <xf numFmtId="0" fontId="10" fillId="22" borderId="0" applyNumberFormat="false" applyBorder="false" applyAlignment="false" applyProtection="false"/>
    <xf numFmtId="0" fontId="10" fillId="25" borderId="0" applyNumberFormat="false" applyBorder="false" applyAlignment="false" applyProtection="false"/>
    <xf numFmtId="0" fontId="10" fillId="26" borderId="0" applyNumberFormat="false" applyBorder="false" applyAlignment="false" applyProtection="false"/>
    <xf numFmtId="0" fontId="10" fillId="29" borderId="0" applyNumberFormat="false" applyBorder="false" applyAlignment="false" applyProtection="false"/>
    <xf numFmtId="0" fontId="10" fillId="30" borderId="0" applyNumberFormat="false" applyBorder="false" applyAlignment="false" applyProtection="false"/>
    <xf numFmtId="0" fontId="10" fillId="33" borderId="0" applyNumberFormat="false" applyBorder="false" applyAlignment="false" applyProtection="false"/>
    <xf numFmtId="0" fontId="10" fillId="34" borderId="0" applyNumberFormat="false" applyBorder="false" applyAlignment="false" applyProtection="false"/>
    <xf numFmtId="0" fontId="14" fillId="0" borderId="0"/>
    <xf numFmtId="0" fontId="14" fillId="11" borderId="10" applyNumberFormat="false" applyFont="false" applyAlignment="false" applyProtection="false"/>
    <xf numFmtId="0" fontId="14" fillId="13" borderId="0" applyNumberFormat="false" applyBorder="false" applyAlignment="false" applyProtection="false"/>
    <xf numFmtId="0" fontId="14" fillId="14" borderId="0" applyNumberFormat="false" applyBorder="false" applyAlignment="false" applyProtection="false"/>
    <xf numFmtId="0" fontId="14" fillId="17" borderId="0" applyNumberFormat="false" applyBorder="false" applyAlignment="false" applyProtection="false"/>
    <xf numFmtId="0" fontId="14" fillId="18" borderId="0" applyNumberFormat="false" applyBorder="false" applyAlignment="false" applyProtection="false"/>
    <xf numFmtId="0" fontId="14" fillId="21" borderId="0" applyNumberFormat="false" applyBorder="false" applyAlignment="false" applyProtection="false"/>
    <xf numFmtId="0" fontId="14" fillId="22" borderId="0" applyNumberFormat="false" applyBorder="false" applyAlignment="false" applyProtection="false"/>
    <xf numFmtId="0" fontId="14" fillId="25" borderId="0" applyNumberFormat="false" applyBorder="false" applyAlignment="false" applyProtection="false"/>
    <xf numFmtId="0" fontId="14" fillId="26" borderId="0" applyNumberFormat="false" applyBorder="false" applyAlignment="false" applyProtection="false"/>
    <xf numFmtId="0" fontId="14" fillId="29" borderId="0" applyNumberFormat="false" applyBorder="false" applyAlignment="false" applyProtection="false"/>
    <xf numFmtId="0" fontId="14" fillId="30" borderId="0" applyNumberFormat="false" applyBorder="false" applyAlignment="false" applyProtection="false"/>
    <xf numFmtId="0" fontId="14" fillId="33" borderId="0" applyNumberFormat="false" applyBorder="false" applyAlignment="false" applyProtection="false"/>
    <xf numFmtId="0" fontId="14" fillId="34" borderId="0" applyNumberFormat="false" applyBorder="false" applyAlignment="false" applyProtection="false"/>
    <xf numFmtId="0" fontId="14" fillId="0" borderId="0"/>
    <xf numFmtId="0" fontId="14" fillId="11" borderId="10" applyNumberFormat="false" applyFont="false" applyAlignment="false" applyProtection="false"/>
    <xf numFmtId="0" fontId="14" fillId="13" borderId="0" applyNumberFormat="false" applyBorder="false" applyAlignment="false" applyProtection="false"/>
    <xf numFmtId="0" fontId="14" fillId="14" borderId="0" applyNumberFormat="false" applyBorder="false" applyAlignment="false" applyProtection="false"/>
    <xf numFmtId="0" fontId="14" fillId="17" borderId="0" applyNumberFormat="false" applyBorder="false" applyAlignment="false" applyProtection="false"/>
    <xf numFmtId="0" fontId="14" fillId="18" borderId="0" applyNumberFormat="false" applyBorder="false" applyAlignment="false" applyProtection="false"/>
    <xf numFmtId="0" fontId="14" fillId="21" borderId="0" applyNumberFormat="false" applyBorder="false" applyAlignment="false" applyProtection="false"/>
    <xf numFmtId="0" fontId="14" fillId="22" borderId="0" applyNumberFormat="false" applyBorder="false" applyAlignment="false" applyProtection="false"/>
    <xf numFmtId="0" fontId="14" fillId="25" borderId="0" applyNumberFormat="false" applyBorder="false" applyAlignment="false" applyProtection="false"/>
    <xf numFmtId="0" fontId="14" fillId="26" borderId="0" applyNumberFormat="false" applyBorder="false" applyAlignment="false" applyProtection="false"/>
    <xf numFmtId="0" fontId="14" fillId="29" borderId="0" applyNumberFormat="false" applyBorder="false" applyAlignment="false" applyProtection="false"/>
    <xf numFmtId="0" fontId="14" fillId="30" borderId="0" applyNumberFormat="false" applyBorder="false" applyAlignment="false" applyProtection="false"/>
    <xf numFmtId="0" fontId="14" fillId="33" borderId="0" applyNumberFormat="false" applyBorder="false" applyAlignment="false" applyProtection="false"/>
    <xf numFmtId="0" fontId="14" fillId="34" borderId="0" applyNumberFormat="false" applyBorder="false" applyAlignment="false" applyProtection="false"/>
    <xf numFmtId="0" fontId="14" fillId="0" borderId="0"/>
    <xf numFmtId="0" fontId="14" fillId="11" borderId="10" applyNumberFormat="false" applyFont="false" applyAlignment="false" applyProtection="false"/>
    <xf numFmtId="0" fontId="14" fillId="13" borderId="0" applyNumberFormat="false" applyBorder="false" applyAlignment="false" applyProtection="false"/>
    <xf numFmtId="0" fontId="14" fillId="14" borderId="0" applyNumberFormat="false" applyBorder="false" applyAlignment="false" applyProtection="false"/>
    <xf numFmtId="0" fontId="14" fillId="17" borderId="0" applyNumberFormat="false" applyBorder="false" applyAlignment="false" applyProtection="false"/>
    <xf numFmtId="0" fontId="14" fillId="18" borderId="0" applyNumberFormat="false" applyBorder="false" applyAlignment="false" applyProtection="false"/>
    <xf numFmtId="0" fontId="14" fillId="21" borderId="0" applyNumberFormat="false" applyBorder="false" applyAlignment="false" applyProtection="false"/>
    <xf numFmtId="0" fontId="14" fillId="22" borderId="0" applyNumberFormat="false" applyBorder="false" applyAlignment="false" applyProtection="false"/>
    <xf numFmtId="0" fontId="14" fillId="25" borderId="0" applyNumberFormat="false" applyBorder="false" applyAlignment="false" applyProtection="false"/>
    <xf numFmtId="0" fontId="14" fillId="26" borderId="0" applyNumberFormat="false" applyBorder="false" applyAlignment="false" applyProtection="false"/>
    <xf numFmtId="0" fontId="14" fillId="29" borderId="0" applyNumberFormat="false" applyBorder="false" applyAlignment="false" applyProtection="false"/>
    <xf numFmtId="0" fontId="14" fillId="30" borderId="0" applyNumberFormat="false" applyBorder="false" applyAlignment="false" applyProtection="false"/>
    <xf numFmtId="0" fontId="14" fillId="33" borderId="0" applyNumberFormat="false" applyBorder="false" applyAlignment="false" applyProtection="false"/>
    <xf numFmtId="0" fontId="14" fillId="34" borderId="0" applyNumberFormat="false" applyBorder="false" applyAlignment="false" applyProtection="false"/>
    <xf numFmtId="0" fontId="10"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7">
    <xf numFmtId="0" fontId="0" fillId="0" borderId="0" xfId="0"/>
    <xf numFmtId="0" fontId="22" fillId="3" borderId="0" xfId="2" applyFont="true" applyFill="true" applyAlignment="true">
      <alignment horizontal="left"/>
    </xf>
    <xf numFmtId="0" fontId="22" fillId="3" borderId="0" xfId="2" applyFont="true" applyFill="true"/>
    <xf numFmtId="0" fontId="72" fillId="3" borderId="0" xfId="2" applyFont="true" applyFill="true"/>
    <xf numFmtId="20" fontId="64" fillId="0" borderId="0" xfId="2" applyNumberFormat="true" applyFont="true" applyAlignment="true">
      <alignment horizontal="center"/>
    </xf>
    <xf numFmtId="0" fontId="23" fillId="3" borderId="0" xfId="2" applyFont="true" applyFill="true" applyAlignment="true">
      <alignment horizontal="right"/>
    </xf>
    <xf numFmtId="0" fontId="23" fillId="3" borderId="0" xfId="2" applyFont="true" applyFill="true"/>
    <xf numFmtId="0" fontId="73" fillId="3" borderId="0" xfId="2" applyFont="true" applyFill="true"/>
    <xf numFmtId="0" fontId="22" fillId="4" borderId="0" xfId="2" applyFont="true" applyFill="true" applyAlignment="true">
      <alignment horizontal="left"/>
    </xf>
    <xf numFmtId="0" fontId="22" fillId="4" borderId="0" xfId="2" applyFont="true" applyFill="true"/>
    <xf numFmtId="0" fontId="72" fillId="4" borderId="0" xfId="2" applyFont="true" applyFill="true"/>
    <xf numFmtId="0" fontId="65" fillId="4" borderId="0" xfId="2" applyFont="true" applyFill="true"/>
    <xf numFmtId="0" fontId="71" fillId="4" borderId="0" xfId="2" applyFont="true" applyFill="true"/>
    <xf numFmtId="0" fontId="23" fillId="4" borderId="0" xfId="2" applyFont="true" applyFill="true"/>
    <xf numFmtId="0" fontId="20" fillId="0" borderId="0" xfId="2"/>
    <xf numFmtId="0" fontId="70" fillId="0" borderId="0" xfId="2" applyFont="true" applyAlignment="true">
      <alignment horizontal="center"/>
    </xf>
    <xf numFmtId="0" fontId="20" fillId="0" borderId="0" xfId="2" applyAlignment="true">
      <alignment horizontal="center"/>
    </xf>
    <xf numFmtId="0" fontId="20" fillId="0" borderId="2" xfId="2" applyBorder="true" applyAlignment="true">
      <alignment horizontal="center"/>
    </xf>
    <xf numFmtId="0" fontId="20" fillId="37" borderId="14" xfId="2" applyFill="true" applyBorder="true" applyAlignment="true">
      <alignment horizontal="left"/>
    </xf>
    <xf numFmtId="0" fontId="20" fillId="38" borderId="20" xfId="2" applyFill="true" applyBorder="true" applyAlignment="true">
      <alignment horizontal="left"/>
    </xf>
    <xf numFmtId="0" fontId="20" fillId="0" borderId="20" xfId="2" applyBorder="true" applyAlignment="true">
      <alignment horizontal="center"/>
    </xf>
    <xf numFmtId="0" fontId="20" fillId="0" borderId="21" xfId="2" applyBorder="true" applyAlignment="true">
      <alignment horizontal="center"/>
    </xf>
    <xf numFmtId="0" fontId="20" fillId="39" borderId="0" xfId="2" applyFill="true" applyAlignment="true">
      <alignment horizontal="left"/>
    </xf>
    <xf numFmtId="20" fontId="70" fillId="0" borderId="0" xfId="2" applyNumberFormat="true" applyFont="true" applyAlignment="true">
      <alignment horizontal="center"/>
    </xf>
    <xf numFmtId="0" fontId="23" fillId="39" borderId="20" xfId="2" applyFont="true" applyFill="true" applyBorder="true" applyAlignment="true">
      <alignment horizontal="left"/>
    </xf>
    <xf numFmtId="0" fontId="23" fillId="39" borderId="0" xfId="2" applyFont="true" applyFill="true" applyAlignment="true">
      <alignment horizontal="left"/>
    </xf>
    <xf numFmtId="0" fontId="30" fillId="0" borderId="0" xfId="2" applyFont="true" applyAlignment="true">
      <alignment horizontal="left"/>
    </xf>
    <xf numFmtId="0" fontId="20" fillId="0" borderId="1" xfId="2" applyBorder="true" applyAlignment="true">
      <alignment horizontal="center"/>
    </xf>
    <xf numFmtId="0" fontId="20" fillId="38" borderId="0" xfId="2" applyFill="true" applyAlignment="true">
      <alignment horizontal="left"/>
    </xf>
    <xf numFmtId="20" fontId="62" fillId="0" borderId="0" xfId="2" applyNumberFormat="true" applyFont="true" applyAlignment="true">
      <alignment horizontal="center"/>
    </xf>
    <xf numFmtId="20" fontId="20" fillId="0" borderId="0" xfId="2" applyNumberFormat="true" applyAlignment="true">
      <alignment horizontal="left"/>
    </xf>
    <xf numFmtId="20" fontId="30" fillId="0" borderId="0" xfId="2" applyNumberFormat="true" applyFont="true" applyAlignment="true">
      <alignment horizontal="center"/>
    </xf>
    <xf numFmtId="0" fontId="30" fillId="0" borderId="0" xfId="2" applyFont="true" applyAlignment="true">
      <alignment horizontal="center"/>
    </xf>
    <xf numFmtId="0" fontId="20" fillId="0" borderId="0" xfId="2" applyAlignment="true">
      <alignment horizontal="left"/>
    </xf>
    <xf numFmtId="0" fontId="20" fillId="0" borderId="22" xfId="2" applyBorder="true" applyAlignment="true">
      <alignment horizontal="center"/>
    </xf>
    <xf numFmtId="0" fontId="30" fillId="0" borderId="0" xfId="2" applyFont="true"/>
    <xf numFmtId="0" fontId="20" fillId="0" borderId="23" xfId="2" applyBorder="true" applyAlignment="true">
      <alignment horizontal="center"/>
    </xf>
    <xf numFmtId="20" fontId="23" fillId="0" borderId="0" xfId="2" applyNumberFormat="true" applyFont="true" applyAlignment="true">
      <alignment horizontal="center"/>
    </xf>
    <xf numFmtId="0" fontId="64" fillId="0" borderId="0" xfId="2" applyFont="true" applyAlignment="true">
      <alignment horizontal="center"/>
    </xf>
    <xf numFmtId="0" fontId="27" fillId="0" borderId="0" xfId="2" applyFont="true"/>
    <xf numFmtId="0" fontId="64" fillId="0" borderId="22" xfId="2" applyFont="true" applyBorder="true" applyAlignment="true">
      <alignment horizontal="center"/>
    </xf>
    <xf numFmtId="20" fontId="20" fillId="0" borderId="0" xfId="2" applyNumberFormat="true" applyAlignment="true">
      <alignment horizontal="center"/>
    </xf>
    <xf numFmtId="0" fontId="64" fillId="0" borderId="20" xfId="2" applyFont="true" applyBorder="true" applyAlignment="true">
      <alignment horizontal="center"/>
    </xf>
    <xf numFmtId="0" fontId="23" fillId="0" borderId="0" xfId="2" applyFont="true"/>
    <xf numFmtId="0" fontId="20" fillId="0" borderId="0" xfId="2" applyAlignment="true">
      <alignment horizontal="left" vertical="top"/>
    </xf>
    <xf numFmtId="0" fontId="79" fillId="4" borderId="0" xfId="2" applyFont="true" applyFill="true"/>
    <xf numFmtId="49" fontId="74" fillId="4" borderId="16" xfId="0" applyNumberFormat="true" applyFont="true" applyFill="true" applyBorder="true" applyAlignment="true">
      <alignment horizontal="left" vertical="center"/>
    </xf>
    <xf numFmtId="0" fontId="70" fillId="0" borderId="17" xfId="2" applyFont="true" applyBorder="true" applyAlignment="true">
      <alignment horizontal="center"/>
    </xf>
    <xf numFmtId="49" fontId="21" fillId="4" borderId="0" xfId="2" applyNumberFormat="true" applyFont="true" applyFill="true" applyAlignment="true">
      <alignment vertical="center"/>
    </xf>
    <xf numFmtId="0" fontId="20" fillId="0" borderId="17" xfId="2" applyBorder="true" applyAlignment="true">
      <alignment horizontal="center"/>
    </xf>
    <xf numFmtId="0" fontId="20" fillId="0" borderId="0" xfId="2" applyAlignment="true">
      <alignment vertical="top"/>
    </xf>
    <xf numFmtId="20" fontId="80" fillId="0" borderId="0" xfId="147" applyNumberFormat="true" applyFont="true" applyAlignment="true">
      <alignment horizontal="center"/>
    </xf>
    <xf numFmtId="0" fontId="80" fillId="0" borderId="0" xfId="2" applyFont="true"/>
    <xf numFmtId="0" fontId="67" fillId="3" borderId="0" xfId="2" applyFont="true" applyFill="true"/>
    <xf numFmtId="0" fontId="67" fillId="4" borderId="0" xfId="2" applyFont="true" applyFill="true"/>
    <xf numFmtId="49" fontId="69" fillId="4" borderId="16" xfId="2" applyNumberFormat="true" applyFont="true" applyFill="true" applyBorder="true" applyAlignment="true">
      <alignment vertical="center"/>
    </xf>
    <xf numFmtId="0" fontId="26" fillId="0" borderId="0" xfId="2" applyFont="true" applyAlignment="true">
      <alignment horizontal="center"/>
    </xf>
    <xf numFmtId="0" fontId="27" fillId="0" borderId="0" xfId="2" applyFont="true" applyAlignment="true">
      <alignment horizontal="center"/>
    </xf>
    <xf numFmtId="0" fontId="27" fillId="0" borderId="20" xfId="2" applyFont="true" applyBorder="true" applyAlignment="true">
      <alignment horizontal="center"/>
    </xf>
    <xf numFmtId="20" fontId="27" fillId="0" borderId="0" xfId="2" applyNumberFormat="true" applyFont="true" applyAlignment="true">
      <alignment horizontal="left"/>
    </xf>
    <xf numFmtId="0" fontId="26" fillId="3" borderId="0" xfId="2" applyFont="true" applyFill="true" applyAlignment="true">
      <alignment horizontal="right"/>
    </xf>
    <xf numFmtId="0" fontId="26" fillId="4" borderId="0" xfId="2" applyFont="true" applyFill="true"/>
    <xf numFmtId="0" fontId="20" fillId="36" borderId="0" xfId="2" applyFill="true" applyAlignment="true">
      <alignment horizontal="left"/>
    </xf>
    <xf numFmtId="0" fontId="23" fillId="36" borderId="0" xfId="2" applyFont="true" applyFill="true" applyAlignment="true">
      <alignment horizontal="left"/>
    </xf>
    <xf numFmtId="0" fontId="30" fillId="36" borderId="0" xfId="2" applyFont="true" applyFill="true" applyAlignment="true">
      <alignment horizontal="left"/>
    </xf>
    <xf numFmtId="0" fontId="30" fillId="36" borderId="22" xfId="2" applyFont="true" applyFill="true" applyBorder="true" applyAlignment="true">
      <alignment horizontal="left"/>
    </xf>
    <xf numFmtId="0" fontId="23" fillId="36" borderId="22" xfId="2" applyFont="true" applyFill="true" applyBorder="true" applyAlignment="true">
      <alignment horizontal="left"/>
    </xf>
    <xf numFmtId="20" fontId="30" fillId="0" borderId="0" xfId="2" applyNumberFormat="true" applyFont="true" applyAlignment="true">
      <alignment horizontal="left"/>
    </xf>
    <xf numFmtId="0" fontId="81" fillId="36" borderId="0" xfId="2" applyFont="true" applyFill="true" applyAlignment="true">
      <alignment horizontal="left"/>
    </xf>
    <xf numFmtId="0" fontId="23" fillId="39" borderId="22" xfId="2" applyFont="true" applyFill="true" applyBorder="true" applyAlignment="true">
      <alignment horizontal="left"/>
    </xf>
    <xf numFmtId="0" fontId="83" fillId="2" borderId="0" xfId="2" applyFont="true" applyFill="true" applyAlignment="true">
      <alignment wrapText="true"/>
    </xf>
    <xf numFmtId="0" fontId="28" fillId="0" borderId="0" xfId="2" applyFont="true"/>
    <xf numFmtId="20" fontId="64" fillId="0" borderId="0" xfId="2" applyNumberFormat="true" applyFont="true" applyAlignment="true">
      <alignment horizontal="left"/>
    </xf>
    <xf numFmtId="0" fontId="64" fillId="0" borderId="0" xfId="2" applyFont="true" applyAlignment="true">
      <alignment horizontal="left"/>
    </xf>
    <xf numFmtId="49" fontId="64" fillId="0" borderId="0" xfId="2" applyNumberFormat="true" applyFont="true" applyAlignment="true">
      <alignment horizontal="left"/>
    </xf>
    <xf numFmtId="1" fontId="64" fillId="0" borderId="0" xfId="2" applyNumberFormat="true" applyFont="true" applyAlignment="true">
      <alignment horizontal="left"/>
    </xf>
    <xf numFmtId="20" fontId="25" fillId="0" borderId="0" xfId="2" applyNumberFormat="true" applyFont="true" applyAlignment="true">
      <alignment horizontal="center"/>
    </xf>
    <xf numFmtId="0" fontId="22" fillId="3" borderId="15" xfId="2" applyFont="true" applyFill="true" applyBorder="true" applyAlignment="true">
      <alignment horizontal="left"/>
    </xf>
    <xf numFmtId="0" fontId="22" fillId="3" borderId="18" xfId="2" applyFont="true" applyFill="true" applyBorder="true"/>
    <xf numFmtId="0" fontId="67" fillId="3" borderId="18" xfId="2" applyFont="true" applyFill="true" applyBorder="true"/>
    <xf numFmtId="0" fontId="22" fillId="3" borderId="18" xfId="2" applyFont="true" applyFill="true" applyBorder="true" applyAlignment="true">
      <alignment horizontal="right"/>
    </xf>
    <xf numFmtId="0" fontId="26" fillId="3" borderId="18" xfId="2" applyFont="true" applyFill="true" applyBorder="true" applyAlignment="true">
      <alignment horizontal="right"/>
    </xf>
    <xf numFmtId="0" fontId="22" fillId="3" borderId="13" xfId="2" applyFont="true" applyFill="true" applyBorder="true"/>
    <xf numFmtId="0" fontId="22" fillId="4" borderId="12" xfId="2" applyFont="true" applyFill="true" applyBorder="true" applyAlignment="true">
      <alignment horizontal="left"/>
    </xf>
    <xf numFmtId="0" fontId="20" fillId="0" borderId="12" xfId="2" applyBorder="true"/>
    <xf numFmtId="0" fontId="20" fillId="37" borderId="24" xfId="2" applyFill="true" applyBorder="true" applyAlignment="true">
      <alignment horizontal="left"/>
    </xf>
    <xf numFmtId="0" fontId="20" fillId="38" borderId="19" xfId="2" applyFill="true" applyBorder="true" applyAlignment="true">
      <alignment horizontal="left"/>
    </xf>
    <xf numFmtId="0" fontId="27" fillId="0" borderId="22" xfId="2" applyFont="true" applyBorder="true" applyAlignment="true">
      <alignment horizontal="center"/>
    </xf>
    <xf numFmtId="0" fontId="20" fillId="39" borderId="12" xfId="2" applyFill="true" applyBorder="true" applyAlignment="true">
      <alignment horizontal="left"/>
    </xf>
    <xf numFmtId="0" fontId="23" fillId="39" borderId="19" xfId="2" applyFont="true" applyFill="true" applyBorder="true" applyAlignment="true">
      <alignment horizontal="left"/>
    </xf>
    <xf numFmtId="0" fontId="63" fillId="0" borderId="22" xfId="2" applyFont="true" applyBorder="true" applyAlignment="true">
      <alignment horizontal="center"/>
    </xf>
    <xf numFmtId="0" fontId="23" fillId="39" borderId="12" xfId="2" applyFont="true" applyFill="true" applyBorder="true" applyAlignment="true">
      <alignment horizontal="left"/>
    </xf>
    <xf numFmtId="3" fontId="29" fillId="2" borderId="0" xfId="2" applyNumberFormat="true" applyFont="true" applyFill="true"/>
    <xf numFmtId="0" fontId="23" fillId="37" borderId="24" xfId="2" applyFont="true" applyFill="true" applyBorder="true" applyAlignment="true">
      <alignment horizontal="left"/>
    </xf>
    <xf numFmtId="0" fontId="23" fillId="38" borderId="19" xfId="2" applyFont="true" applyFill="true" applyBorder="true" applyAlignment="true">
      <alignment horizontal="left"/>
    </xf>
    <xf numFmtId="0" fontId="20" fillId="36" borderId="12" xfId="2" applyFill="true" applyBorder="true" applyAlignment="true">
      <alignment horizontal="left"/>
    </xf>
    <xf numFmtId="0" fontId="23" fillId="36" borderId="12" xfId="2" applyFont="true" applyFill="true" applyBorder="true" applyAlignment="true">
      <alignment horizontal="left"/>
    </xf>
    <xf numFmtId="0" fontId="30" fillId="36" borderId="12" xfId="2" applyFont="true" applyFill="true" applyBorder="true" applyAlignment="true">
      <alignment horizontal="left"/>
    </xf>
    <xf numFmtId="0" fontId="30" fillId="36" borderId="19" xfId="2" applyFont="true" applyFill="true" applyBorder="true" applyAlignment="true">
      <alignment horizontal="left"/>
    </xf>
    <xf numFmtId="0" fontId="22" fillId="3" borderId="18" xfId="2" applyFont="true" applyFill="true" applyBorder="true" applyAlignment="true">
      <alignment horizontal="left"/>
    </xf>
    <xf numFmtId="0" fontId="23" fillId="37" borderId="0" xfId="2" applyFont="true" applyFill="true" applyAlignment="true">
      <alignment horizontal="left"/>
    </xf>
    <xf numFmtId="0" fontId="23" fillId="38" borderId="22" xfId="2" applyFont="true" applyFill="true" applyBorder="true" applyAlignment="true">
      <alignment horizontal="left"/>
    </xf>
    <xf numFmtId="0" fontId="20" fillId="37" borderId="0" xfId="2" applyFill="true" applyAlignment="true">
      <alignment horizontal="left"/>
    </xf>
    <xf numFmtId="0" fontId="20" fillId="38" borderId="22" xfId="2" applyFill="true" applyBorder="true" applyAlignment="true">
      <alignment horizontal="left"/>
    </xf>
    <xf numFmtId="0" fontId="83" fillId="2" borderId="0" xfId="2" applyFont="true" applyFill="true" applyAlignment="true">
      <alignment horizontal="right"/>
    </xf>
    <xf numFmtId="20" fontId="66" fillId="0" borderId="0" xfId="2" applyNumberFormat="true" applyFont="true" applyAlignment="true">
      <alignment horizontal="center"/>
    </xf>
    <xf numFmtId="0" fontId="63" fillId="0" borderId="23" xfId="2" applyFont="true" applyBorder="true" applyAlignment="true">
      <alignment horizontal="center"/>
    </xf>
    <xf numFmtId="0" fontId="85" fillId="3" borderId="18" xfId="2" applyFont="true" applyFill="true" applyBorder="true"/>
    <xf numFmtId="0" fontId="25" fillId="0" borderId="0" xfId="2" applyFont="true" applyAlignment="true">
      <alignment horizontal="left"/>
    </xf>
    <xf numFmtId="20" fontId="25" fillId="0" borderId="0" xfId="2" applyNumberFormat="true" applyFont="true" applyAlignment="true">
      <alignment horizontal="left"/>
    </xf>
    <xf numFmtId="20" fontId="66" fillId="0" borderId="0" xfId="147" applyNumberFormat="true" applyFont="true" applyAlignment="true">
      <alignment horizontal="center"/>
    </xf>
    <xf numFmtId="0" fontId="83" fillId="2" borderId="0" xfId="2" applyFont="true" applyFill="true"/>
    <xf numFmtId="0" fontId="86" fillId="2" borderId="0" xfId="2" applyFont="true" applyFill="true" applyAlignment="true">
      <alignment horizontal="left"/>
    </xf>
    <xf numFmtId="0" fontId="87" fillId="4" borderId="0" xfId="2" applyFont="true" applyFill="true"/>
    <xf numFmtId="0" fontId="86" fillId="2" borderId="0" xfId="2" applyFont="true" applyFill="true"/>
    <xf numFmtId="0" fontId="28" fillId="0" borderId="0" xfId="0" applyFont="true"/>
    <xf numFmtId="0" fontId="83" fillId="3" borderId="0" xfId="2" applyFont="true" applyFill="true" applyAlignment="true">
      <alignment horizontal="left"/>
    </xf>
    <xf numFmtId="0" fontId="77" fillId="2" borderId="0" xfId="2" applyFont="true" applyFill="true" applyAlignment="true">
      <alignment wrapText="true"/>
    </xf>
    <xf numFmtId="0" fontId="28" fillId="40" borderId="0" xfId="2" applyFont="true" applyFill="true" applyAlignment="true">
      <alignment horizontal="left"/>
    </xf>
    <xf numFmtId="0" fontId="30" fillId="41" borderId="0" xfId="2" applyFont="true" applyFill="true" applyAlignment="true">
      <alignment horizontal="left"/>
    </xf>
    <xf numFmtId="0" fontId="93" fillId="4" borderId="1" xfId="2" applyFont="true" applyFill="true" applyBorder="true" applyAlignment="true">
      <alignment horizontal="right"/>
    </xf>
    <xf numFmtId="20" fontId="80" fillId="0" borderId="0" xfId="2" applyNumberFormat="true" applyFont="true" applyAlignment="true">
      <alignment horizontal="center"/>
    </xf>
    <xf numFmtId="0" fontId="68" fillId="0" borderId="0" xfId="0" applyFont="true" applyAlignment="true">
      <alignment horizontal="left" vertical="top" wrapText="true"/>
    </xf>
    <xf numFmtId="0" fontId="90" fillId="0" borderId="0" xfId="2" applyFont="true" applyAlignment="true">
      <alignment horizontal="center" vertical="top"/>
    </xf>
    <xf numFmtId="0" fontId="28" fillId="0" borderId="0" xfId="2" applyFont="true" applyAlignment="true">
      <alignment horizontal="center" vertical="center"/>
    </xf>
    <xf numFmtId="0" fontId="20" fillId="0" borderId="0" xfId="2" applyAlignment="true">
      <alignment horizontal="left" wrapText="true"/>
    </xf>
    <xf numFmtId="0" fontId="77" fillId="2" borderId="0" xfId="2" applyFont="true" applyFill="true" applyAlignment="true">
      <alignment horizontal="center" wrapText="true"/>
    </xf>
    <xf numFmtId="0" fontId="86" fillId="2" borderId="0" xfId="2" applyFont="true" applyFill="true" applyAlignment="true">
      <alignment horizontal="center" wrapText="true"/>
    </xf>
    <xf numFmtId="0" fontId="20" fillId="0" borderId="0" xfId="2" applyAlignment="true">
      <alignment horizontal="left" vertical="top" wrapText="true"/>
    </xf>
    <xf numFmtId="20" fontId="20" fillId="0" borderId="0" xfId="0" applyNumberFormat="true" applyFont="true" applyFill="true" applyAlignment="true">
      <alignment horizontal="center"/>
    </xf>
    <xf numFmtId="20" fontId="80" fillId="0" borderId="0" xfId="147" applyNumberFormat="true" applyFont="true" applyFill="true" applyAlignment="true">
      <alignment horizontal="center"/>
    </xf>
    <xf numFmtId="20" fontId="20" fillId="0" borderId="18" xfId="2" applyNumberFormat="true" applyFill="true" applyBorder="true" applyAlignment="true">
      <alignment horizontal="center"/>
    </xf>
    <xf numFmtId="0" fontId="80" fillId="0" borderId="0" xfId="147" applyFont="true" applyFill="true" applyAlignment="true">
      <alignment horizontal="center"/>
    </xf>
    <xf numFmtId="20" fontId="70" fillId="0" borderId="18" xfId="2" applyNumberFormat="true" applyFont="true" applyFill="true" applyBorder="true" applyAlignment="true">
      <alignment horizontal="center"/>
    </xf>
    <xf numFmtId="20" fontId="80" fillId="0" borderId="0" xfId="2" applyNumberFormat="true" applyFont="true" applyFill="true" applyAlignment="true">
      <alignment horizontal="center"/>
    </xf>
    <xf numFmtId="20" fontId="20" fillId="0" borderId="13" xfId="2" applyNumberFormat="true" applyFill="true" applyBorder="true" applyAlignment="true">
      <alignment horizontal="center"/>
    </xf>
    <xf numFmtId="20" fontId="20" fillId="0" borderId="0" xfId="2" applyNumberFormat="true" applyFill="true" applyAlignment="true">
      <alignment horizontal="center"/>
    </xf>
    <xf numFmtId="20" fontId="70" fillId="0" borderId="0" xfId="2" applyNumberFormat="true" applyFont="true" applyFill="true" applyAlignment="true">
      <alignment horizontal="center"/>
    </xf>
    <xf numFmtId="20" fontId="20" fillId="0" borderId="1" xfId="2" applyNumberFormat="true" applyFill="true" applyBorder="true" applyAlignment="true">
      <alignment horizontal="center"/>
    </xf>
    <xf numFmtId="20" fontId="23" fillId="0" borderId="0" xfId="2" applyNumberFormat="true" applyFont="true" applyFill="true" applyAlignment="true">
      <alignment horizontal="center"/>
    </xf>
    <xf numFmtId="20" fontId="23" fillId="0" borderId="1" xfId="2" applyNumberFormat="true" applyFont="true" applyFill="true" applyBorder="true" applyAlignment="true">
      <alignment horizontal="center"/>
    </xf>
    <xf numFmtId="20" fontId="23" fillId="0" borderId="0" xfId="0" applyNumberFormat="true" applyFont="true" applyFill="true" applyAlignment="true">
      <alignment horizontal="center"/>
    </xf>
    <xf numFmtId="20" fontId="80" fillId="0" borderId="22" xfId="147" applyNumberFormat="true" applyFont="true" applyFill="true" applyBorder="true" applyAlignment="true">
      <alignment horizontal="center"/>
    </xf>
    <xf numFmtId="20" fontId="23" fillId="0" borderId="22" xfId="2" applyNumberFormat="true" applyFont="true" applyFill="true" applyBorder="true" applyAlignment="true">
      <alignment horizontal="center"/>
    </xf>
    <xf numFmtId="0" fontId="23" fillId="0" borderId="22" xfId="2" applyFont="true" applyFill="true" applyBorder="true" applyAlignment="true">
      <alignment horizontal="center"/>
    </xf>
    <xf numFmtId="20" fontId="64" fillId="0" borderId="22" xfId="2" applyNumberFormat="true" applyFont="true" applyFill="true" applyBorder="true" applyAlignment="true">
      <alignment horizontal="center"/>
    </xf>
    <xf numFmtId="20" fontId="70" fillId="0" borderId="22" xfId="2" applyNumberFormat="true" applyFont="true" applyFill="true" applyBorder="true" applyAlignment="true">
      <alignment horizontal="center"/>
    </xf>
    <xf numFmtId="20" fontId="23" fillId="0" borderId="23" xfId="2" applyNumberFormat="true" applyFont="true" applyFill="true" applyBorder="true" applyAlignment="true">
      <alignment horizontal="center"/>
    </xf>
    <xf numFmtId="20" fontId="64" fillId="0" borderId="18" xfId="2" applyNumberFormat="true" applyFont="true" applyFill="true" applyBorder="true" applyAlignment="true">
      <alignment horizontal="center"/>
    </xf>
    <xf numFmtId="20" fontId="0" fillId="0" borderId="0" xfId="0" applyNumberFormat="true" applyFill="true" applyAlignment="true">
      <alignment horizontal="center"/>
    </xf>
    <xf numFmtId="20" fontId="64" fillId="0" borderId="0" xfId="2" applyNumberFormat="true" applyFont="true" applyFill="true" applyAlignment="true">
      <alignment horizontal="center"/>
    </xf>
    <xf numFmtId="0" fontId="20" fillId="0" borderId="22" xfId="2" applyFill="true" applyBorder="true"/>
    <xf numFmtId="0" fontId="27" fillId="0" borderId="22" xfId="2" applyFont="true" applyFill="true" applyBorder="true"/>
    <xf numFmtId="20" fontId="80" fillId="0" borderId="0" xfId="2" applyNumberFormat="true" applyFont="true" applyFill="true" applyAlignment="true">
      <alignment horizontal="left"/>
    </xf>
    <xf numFmtId="0" fontId="20" fillId="0" borderId="0" xfId="2" applyFill="true"/>
    <xf numFmtId="0" fontId="27" fillId="0" borderId="0" xfId="2" applyFont="true" applyFill="true"/>
    <xf numFmtId="20" fontId="23" fillId="0" borderId="22" xfId="0" applyNumberFormat="true" applyFont="true" applyFill="true" applyBorder="true" applyAlignment="true">
      <alignment horizontal="center"/>
    </xf>
    <xf numFmtId="20" fontId="80" fillId="0" borderId="22" xfId="2" applyNumberFormat="true" applyFont="true" applyFill="true" applyBorder="true" applyAlignment="true">
      <alignment horizontal="center"/>
    </xf>
    <xf numFmtId="20" fontId="20" fillId="0" borderId="23" xfId="2" applyNumberFormat="true" applyFill="true" applyBorder="true" applyAlignment="true">
      <alignment horizontal="center"/>
    </xf>
    <xf numFmtId="20" fontId="78" fillId="0" borderId="0" xfId="147" applyNumberFormat="true" applyFont="true" applyFill="true" applyAlignment="true">
      <alignment horizontal="center"/>
    </xf>
    <xf numFmtId="0" fontId="78" fillId="0" borderId="0" xfId="147" applyFont="true" applyFill="true" applyAlignment="true">
      <alignment horizontal="center"/>
    </xf>
    <xf numFmtId="20" fontId="78" fillId="0" borderId="22" xfId="147" applyNumberFormat="true" applyFont="true" applyFill="true" applyBorder="true" applyAlignment="true">
      <alignment horizontal="center"/>
    </xf>
    <xf numFmtId="0" fontId="78" fillId="0" borderId="22" xfId="147" applyFont="true" applyFill="true" applyBorder="true" applyAlignment="true">
      <alignment horizontal="center"/>
    </xf>
    <xf numFmtId="20" fontId="20" fillId="0" borderId="22" xfId="2" applyNumberFormat="true" applyFill="true" applyBorder="true" applyAlignment="true">
      <alignment horizontal="center"/>
    </xf>
    <xf numFmtId="20" fontId="80" fillId="0" borderId="22" xfId="2" applyNumberFormat="true" applyFont="true" applyFill="true" applyBorder="true" applyAlignment="true">
      <alignment horizontal="left"/>
    </xf>
    <xf numFmtId="0" fontId="20" fillId="0" borderId="0" xfId="2" applyFill="true" applyAlignment="true">
      <alignment horizontal="center"/>
    </xf>
    <xf numFmtId="20" fontId="66" fillId="0" borderId="0" xfId="2" applyNumberFormat="true" applyFont="true" applyFill="true" applyAlignment="true">
      <alignment horizontal="center"/>
    </xf>
    <xf numFmtId="20" fontId="88" fillId="0" borderId="0" xfId="2" applyNumberFormat="true" applyFont="true" applyFill="true" applyAlignment="true">
      <alignment horizontal="center"/>
    </xf>
    <xf numFmtId="20" fontId="89" fillId="0" borderId="0" xfId="2" applyNumberFormat="true" applyFont="true" applyFill="true" applyAlignment="true">
      <alignment horizontal="center"/>
    </xf>
    <xf numFmtId="20" fontId="30" fillId="0" borderId="0" xfId="2" applyNumberFormat="true" applyFont="true" applyFill="true" applyAlignment="true">
      <alignment horizontal="center"/>
    </xf>
    <xf numFmtId="20" fontId="67" fillId="0" borderId="0" xfId="2" applyNumberFormat="true" applyFont="true" applyFill="true" applyAlignment="true">
      <alignment horizontal="center"/>
    </xf>
    <xf numFmtId="0" fontId="30" fillId="0" borderId="0" xfId="2" applyFont="true" applyFill="true" applyAlignment="true">
      <alignment horizontal="center"/>
    </xf>
    <xf numFmtId="20" fontId="67" fillId="0" borderId="22" xfId="2" applyNumberFormat="true" applyFont="true" applyFill="true" applyBorder="true" applyAlignment="true">
      <alignment horizontal="center"/>
    </xf>
    <xf numFmtId="20" fontId="30" fillId="0" borderId="22" xfId="2" applyNumberFormat="true" applyFont="true" applyFill="true" applyBorder="true" applyAlignment="true">
      <alignment horizontal="center"/>
    </xf>
    <xf numFmtId="20" fontId="20" fillId="0" borderId="0" xfId="2" applyNumberFormat="true" applyFill="true" applyAlignment="true">
      <alignment horizontal="left"/>
    </xf>
    <xf numFmtId="0" fontId="20" fillId="0" borderId="18" xfId="2" applyFill="true" applyBorder="true" applyAlignment="true">
      <alignment horizontal="center"/>
    </xf>
    <xf numFmtId="0" fontId="64" fillId="0" borderId="18" xfId="2" applyFont="true" applyFill="true" applyBorder="true" applyAlignment="true">
      <alignment horizontal="center"/>
    </xf>
    <xf numFmtId="20" fontId="25" fillId="0" borderId="0" xfId="2" applyNumberFormat="true" applyFont="true" applyFill="true" applyAlignment="true">
      <alignment horizontal="center"/>
    </xf>
    <xf numFmtId="20" fontId="84" fillId="0" borderId="0" xfId="2" applyNumberFormat="true" applyFont="true" applyFill="true" applyAlignment="true">
      <alignment horizontal="center"/>
    </xf>
    <xf numFmtId="20" fontId="91" fillId="0" borderId="0" xfId="2" applyNumberFormat="true" applyFont="true" applyFill="true" applyAlignment="true">
      <alignment horizontal="left"/>
    </xf>
    <xf numFmtId="20" fontId="81" fillId="0" borderId="0" xfId="2" applyNumberFormat="true" applyFont="true" applyFill="true" applyAlignment="true">
      <alignment horizontal="center"/>
    </xf>
    <xf numFmtId="20" fontId="81" fillId="0" borderId="0" xfId="2" applyNumberFormat="true" applyFont="true" applyFill="true" applyAlignment="true">
      <alignment horizontal="left"/>
    </xf>
    <xf numFmtId="20" fontId="82" fillId="0" borderId="0" xfId="2" applyNumberFormat="true" applyFont="true" applyFill="true" applyAlignment="true">
      <alignment horizontal="left"/>
    </xf>
    <xf numFmtId="20" fontId="30" fillId="0" borderId="0" xfId="2" applyNumberFormat="true" applyFont="true" applyFill="true" applyAlignment="true">
      <alignment horizontal="left"/>
    </xf>
    <xf numFmtId="20" fontId="64" fillId="42" borderId="0" xfId="0" applyNumberFormat="true" applyFont="true" applyFill="true" applyAlignment="true">
      <alignment horizontal="center"/>
    </xf>
    <xf numFmtId="20" fontId="80" fillId="42" borderId="0" xfId="0" applyNumberFormat="true" applyFont="true" applyFill="true" applyAlignment="true">
      <alignment horizontal="center"/>
    </xf>
    <xf numFmtId="20" fontId="64" fillId="42" borderId="25" xfId="0" applyNumberFormat="true" applyFont="true" applyFill="true" applyBorder="true" applyAlignment="true">
      <alignment horizontal="center"/>
    </xf>
    <xf numFmtId="20" fontId="80" fillId="42" borderId="25" xfId="0" applyNumberFormat="true" applyFont="true" applyFill="true" applyBorder="true" applyAlignment="true">
      <alignment horizontal="center"/>
    </xf>
    <xf numFmtId="0" fontId="80" fillId="42" borderId="0" xfId="0" applyFont="true" applyFill="true" applyAlignment="true">
      <alignment horizontal="center"/>
    </xf>
    <xf numFmtId="20" fontId="80" fillId="42" borderId="0" xfId="0" applyNumberFormat="true" applyFont="true" applyFill="true" applyAlignment="true">
      <alignment horizontal="left"/>
    </xf>
    <xf numFmtId="20" fontId="64" fillId="42" borderId="26" xfId="0" applyNumberFormat="true" applyFont="true" applyFill="true" applyBorder="true" applyAlignment="true">
      <alignment horizontal="center"/>
    </xf>
    <xf numFmtId="0" fontId="78" fillId="42" borderId="0" xfId="0" applyFont="true" applyFill="true" applyAlignment="true">
      <alignment horizontal="center"/>
    </xf>
    <xf numFmtId="20" fontId="78" fillId="42" borderId="0" xfId="0" applyNumberFormat="true" applyFont="true" applyFill="true" applyAlignment="true">
      <alignment horizontal="center"/>
    </xf>
    <xf numFmtId="0" fontId="78" fillId="42" borderId="25" xfId="0" applyFont="true" applyFill="true" applyBorder="true" applyAlignment="true">
      <alignment horizontal="center"/>
    </xf>
    <xf numFmtId="20" fontId="80" fillId="42" borderId="25" xfId="0" applyNumberFormat="true" applyFont="true" applyFill="true" applyBorder="true" applyAlignment="true">
      <alignment horizontal="left"/>
    </xf>
    <xf numFmtId="20" fontId="30" fillId="43" borderId="0" xfId="0" applyNumberFormat="true" applyFont="true" applyFill="true" applyAlignment="true">
      <alignment horizontal="center"/>
    </xf>
    <xf numFmtId="20" fontId="94" fillId="43" borderId="0" xfId="0" applyNumberFormat="true" applyFont="true" applyFill="true" applyAlignment="true">
      <alignment horizontal="center"/>
    </xf>
  </cellXfs>
  <cellStyles count="230">
    <cellStyle name="20% - Accent1" xfId="20" builtinId="30" customBuiltin="true"/>
    <cellStyle name="20% - Accent1 2" xfId="47"/>
    <cellStyle name="20% - Accent1 2 2" xfId="164"/>
    <cellStyle name="20% - Accent1 3" xfId="77"/>
    <cellStyle name="20% - Accent1 3 2" xfId="178"/>
    <cellStyle name="20% - Accent1 4" xfId="102"/>
    <cellStyle name="20% - Accent1 4 2" xfId="192"/>
    <cellStyle name="20% - Accent1 5" xfId="116"/>
    <cellStyle name="20% - Accent1 5 2" xfId="206"/>
    <cellStyle name="20% - Accent1 6" xfId="130"/>
    <cellStyle name="20% - Accent1 7" xfId="148"/>
    <cellStyle name="20% - Accent2" xfId="24" builtinId="34" customBuiltin="true"/>
    <cellStyle name="20% - Accent2 2" xfId="49"/>
    <cellStyle name="20% - Accent2 2 2" xfId="166"/>
    <cellStyle name="20% - Accent2 3" xfId="81"/>
    <cellStyle name="20% - Accent2 3 2" xfId="180"/>
    <cellStyle name="20% - Accent2 4" xfId="104"/>
    <cellStyle name="20% - Accent2 4 2" xfId="194"/>
    <cellStyle name="20% - Accent2 5" xfId="118"/>
    <cellStyle name="20% - Accent2 5 2" xfId="208"/>
    <cellStyle name="20% - Accent2 6" xfId="132"/>
    <cellStyle name="20% - Accent2 7" xfId="150"/>
    <cellStyle name="20% - Accent3" xfId="28" builtinId="38" customBuiltin="true"/>
    <cellStyle name="20% - Accent3 2" xfId="51"/>
    <cellStyle name="20% - Accent3 2 2" xfId="168"/>
    <cellStyle name="20% - Accent3 3" xfId="85"/>
    <cellStyle name="20% - Accent3 3 2" xfId="182"/>
    <cellStyle name="20% - Accent3 4" xfId="106"/>
    <cellStyle name="20% - Accent3 4 2" xfId="196"/>
    <cellStyle name="20% - Accent3 5" xfId="120"/>
    <cellStyle name="20% - Accent3 5 2" xfId="210"/>
    <cellStyle name="20% - Accent3 6" xfId="134"/>
    <cellStyle name="20% - Accent3 7" xfId="152"/>
    <cellStyle name="20% - Accent4" xfId="32" builtinId="42" customBuiltin="true"/>
    <cellStyle name="20% - Accent4 2" xfId="53"/>
    <cellStyle name="20% - Accent4 2 2" xfId="170"/>
    <cellStyle name="20% - Accent4 3" xfId="89"/>
    <cellStyle name="20% - Accent4 3 2" xfId="184"/>
    <cellStyle name="20% - Accent4 4" xfId="108"/>
    <cellStyle name="20% - Accent4 4 2" xfId="198"/>
    <cellStyle name="20% - Accent4 5" xfId="122"/>
    <cellStyle name="20% - Accent4 5 2" xfId="212"/>
    <cellStyle name="20% - Accent4 6" xfId="136"/>
    <cellStyle name="20% - Accent4 7" xfId="154"/>
    <cellStyle name="20% - Accent5" xfId="36" builtinId="46" customBuiltin="true"/>
    <cellStyle name="20% - Accent5 2" xfId="55"/>
    <cellStyle name="20% - Accent5 2 2" xfId="172"/>
    <cellStyle name="20% - Accent5 3" xfId="93"/>
    <cellStyle name="20% - Accent5 3 2" xfId="186"/>
    <cellStyle name="20% - Accent5 4" xfId="110"/>
    <cellStyle name="20% - Accent5 4 2" xfId="200"/>
    <cellStyle name="20% - Accent5 5" xfId="124"/>
    <cellStyle name="20% - Accent5 5 2" xfId="214"/>
    <cellStyle name="20% - Accent5 6" xfId="138"/>
    <cellStyle name="20% - Accent5 7" xfId="156"/>
    <cellStyle name="20% - Accent6" xfId="40" builtinId="50" customBuiltin="true"/>
    <cellStyle name="20% - Accent6 2" xfId="57"/>
    <cellStyle name="20% - Accent6 2 2" xfId="174"/>
    <cellStyle name="20% - Accent6 3" xfId="97"/>
    <cellStyle name="20% - Accent6 3 2" xfId="188"/>
    <cellStyle name="20% - Accent6 4" xfId="112"/>
    <cellStyle name="20% - Accent6 4 2" xfId="202"/>
    <cellStyle name="20% - Accent6 5" xfId="126"/>
    <cellStyle name="20% - Accent6 5 2" xfId="216"/>
    <cellStyle name="20% - Accent6 6" xfId="140"/>
    <cellStyle name="20% - Accent6 7" xfId="158"/>
    <cellStyle name="40% - Accent1" xfId="21" builtinId="31" customBuiltin="true"/>
    <cellStyle name="40% - Accent1 2" xfId="48"/>
    <cellStyle name="40% - Accent1 2 2" xfId="165"/>
    <cellStyle name="40% - Accent1 3" xfId="78"/>
    <cellStyle name="40% - Accent1 3 2" xfId="179"/>
    <cellStyle name="40% - Accent1 4" xfId="103"/>
    <cellStyle name="40% - Accent1 4 2" xfId="193"/>
    <cellStyle name="40% - Accent1 5" xfId="117"/>
    <cellStyle name="40% - Accent1 5 2" xfId="207"/>
    <cellStyle name="40% - Accent1 6" xfId="131"/>
    <cellStyle name="40% - Accent1 7" xfId="149"/>
    <cellStyle name="40% - Accent2" xfId="25" builtinId="35" customBuiltin="true"/>
    <cellStyle name="40% - Accent2 2" xfId="50"/>
    <cellStyle name="40% - Accent2 2 2" xfId="167"/>
    <cellStyle name="40% - Accent2 3" xfId="82"/>
    <cellStyle name="40% - Accent2 3 2" xfId="181"/>
    <cellStyle name="40% - Accent2 4" xfId="105"/>
    <cellStyle name="40% - Accent2 4 2" xfId="195"/>
    <cellStyle name="40% - Accent2 5" xfId="119"/>
    <cellStyle name="40% - Accent2 5 2" xfId="209"/>
    <cellStyle name="40% - Accent2 6" xfId="133"/>
    <cellStyle name="40% - Accent2 7" xfId="151"/>
    <cellStyle name="40% - Accent3" xfId="29" builtinId="39" customBuiltin="true"/>
    <cellStyle name="40% - Accent3 2" xfId="52"/>
    <cellStyle name="40% - Accent3 2 2" xfId="169"/>
    <cellStyle name="40% - Accent3 3" xfId="86"/>
    <cellStyle name="40% - Accent3 3 2" xfId="183"/>
    <cellStyle name="40% - Accent3 4" xfId="107"/>
    <cellStyle name="40% - Accent3 4 2" xfId="197"/>
    <cellStyle name="40% - Accent3 5" xfId="121"/>
    <cellStyle name="40% - Accent3 5 2" xfId="211"/>
    <cellStyle name="40% - Accent3 6" xfId="135"/>
    <cellStyle name="40% - Accent3 7" xfId="153"/>
    <cellStyle name="40% - Accent4" xfId="33" builtinId="43" customBuiltin="true"/>
    <cellStyle name="40% - Accent4 2" xfId="54"/>
    <cellStyle name="40% - Accent4 2 2" xfId="171"/>
    <cellStyle name="40% - Accent4 3" xfId="90"/>
    <cellStyle name="40% - Accent4 3 2" xfId="185"/>
    <cellStyle name="40% - Accent4 4" xfId="109"/>
    <cellStyle name="40% - Accent4 4 2" xfId="199"/>
    <cellStyle name="40% - Accent4 5" xfId="123"/>
    <cellStyle name="40% - Accent4 5 2" xfId="213"/>
    <cellStyle name="40% - Accent4 6" xfId="137"/>
    <cellStyle name="40% - Accent4 7" xfId="155"/>
    <cellStyle name="40% - Accent5" xfId="37" builtinId="47" customBuiltin="true"/>
    <cellStyle name="40% - Accent5 2" xfId="56"/>
    <cellStyle name="40% - Accent5 2 2" xfId="173"/>
    <cellStyle name="40% - Accent5 3" xfId="94"/>
    <cellStyle name="40% - Accent5 3 2" xfId="187"/>
    <cellStyle name="40% - Accent5 4" xfId="111"/>
    <cellStyle name="40% - Accent5 4 2" xfId="201"/>
    <cellStyle name="40% - Accent5 5" xfId="125"/>
    <cellStyle name="40% - Accent5 5 2" xfId="215"/>
    <cellStyle name="40% - Accent5 6" xfId="139"/>
    <cellStyle name="40% - Accent5 7" xfId="157"/>
    <cellStyle name="40% - Accent6" xfId="41" builtinId="51" customBuiltin="true"/>
    <cellStyle name="40% - Accent6 2" xfId="58"/>
    <cellStyle name="40% - Accent6 2 2" xfId="175"/>
    <cellStyle name="40% - Accent6 3" xfId="98"/>
    <cellStyle name="40% - Accent6 3 2" xfId="189"/>
    <cellStyle name="40% - Accent6 4" xfId="113"/>
    <cellStyle name="40% - Accent6 4 2" xfId="203"/>
    <cellStyle name="40% - Accent6 5" xfId="127"/>
    <cellStyle name="40% - Accent6 5 2" xfId="217"/>
    <cellStyle name="40% - Accent6 6" xfId="141"/>
    <cellStyle name="40% - Accent6 7" xfId="159"/>
    <cellStyle name="60% - Accent1" xfId="22" builtinId="32" customBuiltin="true"/>
    <cellStyle name="60% - Accent1 2" xfId="79"/>
    <cellStyle name="60% - Accent2" xfId="26" builtinId="36" customBuiltin="true"/>
    <cellStyle name="60% - Accent2 2" xfId="83"/>
    <cellStyle name="60% - Accent3" xfId="30" builtinId="40" customBuiltin="true"/>
    <cellStyle name="60% - Accent3 2" xfId="87"/>
    <cellStyle name="60% - Accent4" xfId="34" builtinId="44" customBuiltin="true"/>
    <cellStyle name="60% - Accent4 2" xfId="91"/>
    <cellStyle name="60% - Accent5" xfId="38" builtinId="48" customBuiltin="true"/>
    <cellStyle name="60% - Accent5 2" xfId="95"/>
    <cellStyle name="60% - Accent6" xfId="42" builtinId="52" customBuiltin="true"/>
    <cellStyle name="60% - Accent6 2" xfId="99"/>
    <cellStyle name="Accent1" xfId="19" builtinId="29" customBuiltin="true"/>
    <cellStyle name="Accent1 2" xfId="76"/>
    <cellStyle name="Accent2" xfId="23" builtinId="33" customBuiltin="true"/>
    <cellStyle name="Accent2 2" xfId="80"/>
    <cellStyle name="Accent3" xfId="27" builtinId="37" customBuiltin="true"/>
    <cellStyle name="Accent3 2" xfId="84"/>
    <cellStyle name="Accent4" xfId="31" builtinId="41" customBuiltin="true"/>
    <cellStyle name="Accent4 2" xfId="88"/>
    <cellStyle name="Accent5" xfId="35" builtinId="45" customBuiltin="true"/>
    <cellStyle name="Accent5 2" xfId="92"/>
    <cellStyle name="Accent6" xfId="39" builtinId="49" customBuiltin="true"/>
    <cellStyle name="Accent6 2" xfId="96"/>
    <cellStyle name="Bad" xfId="9" builtinId="27" customBuiltin="true"/>
    <cellStyle name="Bad 2" xfId="65"/>
    <cellStyle name="Calculation" xfId="13" builtinId="22" customBuiltin="true"/>
    <cellStyle name="Calculation 2" xfId="69"/>
    <cellStyle name="Check Cell" xfId="15" builtinId="23" customBuiltin="true"/>
    <cellStyle name="Check Cell 2" xfId="71"/>
    <cellStyle name="Currency 2" xfId="145"/>
    <cellStyle name="Explanatory Text" xfId="17" builtinId="53" customBuiltin="true"/>
    <cellStyle name="Explanatory Text 2" xfId="74"/>
    <cellStyle name="Good" xfId="8" builtinId="26" customBuiltin="true"/>
    <cellStyle name="Good 2" xfId="64"/>
    <cellStyle name="Heading 1" xfId="4" builtinId="16" customBuiltin="true"/>
    <cellStyle name="Heading 1 2" xfId="60"/>
    <cellStyle name="Heading 2" xfId="5" builtinId="17" customBuiltin="true"/>
    <cellStyle name="Heading 2 2" xfId="61"/>
    <cellStyle name="Heading 3" xfId="6" builtinId="18" customBuiltin="true"/>
    <cellStyle name="Heading 3 2" xfId="62"/>
    <cellStyle name="Heading 4" xfId="7" builtinId="19" customBuiltin="true"/>
    <cellStyle name="Heading 4 2" xfId="63"/>
    <cellStyle name="Input" xfId="11" builtinId="20" customBuiltin="true"/>
    <cellStyle name="Input 2" xfId="67"/>
    <cellStyle name="Linked Cell" xfId="14" builtinId="24" customBuiltin="true"/>
    <cellStyle name="Linked Cell 2" xfId="70"/>
    <cellStyle name="Neutral" xfId="10" builtinId="28" customBuiltin="true"/>
    <cellStyle name="Neutral 2" xfId="66"/>
    <cellStyle name="Normal" xfId="0" builtinId="0"/>
    <cellStyle name="Normal 10" xfId="142"/>
    <cellStyle name="Normal 10 2" xfId="218"/>
    <cellStyle name="Normal 11" xfId="143"/>
    <cellStyle name="Normal 11 2" xfId="219"/>
    <cellStyle name="Normal 12" xfId="146"/>
    <cellStyle name="Normal 13" xfId="221"/>
    <cellStyle name="Normal 14" xfId="222"/>
    <cellStyle name="Normal 15" xfId="223"/>
    <cellStyle name="Normal 16" xfId="224"/>
    <cellStyle name="Normal 17" xfId="225"/>
    <cellStyle name="Normal 18" xfId="226"/>
    <cellStyle name="Normal 19" xfId="227"/>
    <cellStyle name="Normal 2" xfId="1"/>
    <cellStyle name="Normal 2 2" xfId="144"/>
    <cellStyle name="Normal 2 2 2" xfId="220"/>
    <cellStyle name="Normal 2 3" xfId="147"/>
    <cellStyle name="Normal 20" xfId="228"/>
    <cellStyle name="Normal 21" xfId="229"/>
    <cellStyle name="Normal 3" xfId="2"/>
    <cellStyle name="Normal 4" xfId="43"/>
    <cellStyle name="Normal 4 2" xfId="160"/>
    <cellStyle name="Normal 5" xfId="45"/>
    <cellStyle name="Normal 5 2" xfId="162"/>
    <cellStyle name="Normal 6" xfId="59"/>
    <cellStyle name="Normal 6 2" xfId="176"/>
    <cellStyle name="Normal 7" xfId="100"/>
    <cellStyle name="Normal 7 2" xfId="190"/>
    <cellStyle name="Normal 8" xfId="114"/>
    <cellStyle name="Normal 8 2" xfId="204"/>
    <cellStyle name="Normal 9" xfId="128"/>
    <cellStyle name="Note 2" xfId="44"/>
    <cellStyle name="Note 2 2" xfId="161"/>
    <cellStyle name="Note 3" xfId="46"/>
    <cellStyle name="Note 3 2" xfId="163"/>
    <cellStyle name="Note 4" xfId="73"/>
    <cellStyle name="Note 4 2" xfId="177"/>
    <cellStyle name="Note 5" xfId="101"/>
    <cellStyle name="Note 5 2" xfId="191"/>
    <cellStyle name="Note 6" xfId="115"/>
    <cellStyle name="Note 6 2" xfId="205"/>
    <cellStyle name="Note 7" xfId="129"/>
    <cellStyle name="Output" xfId="12" builtinId="21" customBuiltin="true"/>
    <cellStyle name="Output 2" xfId="68"/>
    <cellStyle name="Title" xfId="3" builtinId="15" customBuiltin="true"/>
    <cellStyle name="Total" xfId="18" builtinId="25" customBuiltin="true"/>
    <cellStyle name="Total 2" xfId="75"/>
    <cellStyle name="Warning Text" xfId="16" builtinId="11" customBuiltin="true"/>
    <cellStyle name="Warning Text 2" xfId="72"/>
  </cellStyles>
  <dxfs count="0"/>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953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BFFFF"/>
      <color rgb="FFCCFFCC"/>
      <color rgb="FFFFCCFF"/>
      <color rgb="FFFFFFE5"/>
      <color rgb="FF00FFFF"/>
      <color rgb="FFFFFF66"/>
      <color rgb="FFFF9999"/>
      <color rgb="FFFFFFCC"/>
      <color rgb="FF00FF00"/>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Relationship Id="rId8" Target="../customXml/item3.xml" Type="http://schemas.openxmlformats.org/officeDocument/2006/relationships/customXml"></Relationship><Relationship Id="rId3" Target="styles.xml" Type="http://schemas.openxmlformats.org/officeDocument/2006/relationships/styles"></Relationship><Relationship Id="rId7" Target="../customXml/item2.xml" Type="http://schemas.openxmlformats.org/officeDocument/2006/relationships/customXml"></Relationship><Relationship Id="rId2" Target="theme/theme1.xml" Type="http://schemas.openxmlformats.org/officeDocument/2006/relationships/theme"></Relationship><Relationship Id="rId1" Target="worksheets/sheet1.xml" Type="http://schemas.openxmlformats.org/officeDocument/2006/relationships/worksheet"></Relationship><Relationship Id="rId6" Target="../customXml/item1.xml" Type="http://schemas.openxmlformats.org/officeDocument/2006/relationships/customXml"></Relationship><Relationship Id="rId5" Target="calcChain.xml" Type="http://schemas.openxmlformats.org/officeDocument/2006/relationships/calcChain"></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FFFF66"/>
  </sheetPr>
  <dimension ref="A1:AE125"/>
  <sheetViews>
    <sheetView tabSelected="true" zoomScale="80" zoomScaleNormal="80" zoomScaleSheetLayoutView="100" workbookViewId="0">
      <selection activeCell="AG25" sqref="AG25"/>
    </sheetView>
  </sheetViews>
  <sheetFormatPr defaultColWidth="18.5703125" defaultRowHeight="12.95" customHeight="true"/>
  <cols>
    <col customWidth="true" max="1" min="1" style="14" width="4"/>
    <col customWidth="true" max="2" min="2" style="14" width="21"/>
    <col customWidth="true" max="3" min="3" style="14" width="9.140625"/>
    <col customWidth="true" max="4" min="4" style="39" width="4.5703125"/>
    <col customWidth="true" max="5" min="5" style="14" width="9.5703125"/>
    <col customWidth="true" max="6" min="6" style="39" width="7.140625"/>
    <col customWidth="true" max="7" min="7" style="14" width="9.140625"/>
    <col customWidth="true" max="8" min="8" style="39" width="4.5703125"/>
    <col customWidth="true" max="9" min="9" style="14" width="11"/>
    <col customWidth="true" max="10" min="10" style="39" width="4.5703125"/>
    <col customWidth="true" max="11" min="11" style="14" width="10.5703125"/>
    <col customWidth="true" max="13" min="12" style="14" width="8.140625"/>
    <col customWidth="true" max="14" min="14" style="39" width="4.5703125"/>
    <col customWidth="true" max="15" min="15" style="14" width="9.85546875"/>
    <col customWidth="true" max="16" min="16" style="73" width="35.85546875"/>
    <col customWidth="true" max="17" min="17" style="14" width="3.42578125"/>
    <col customWidth="true" max="18" min="18" style="14" width="9.140625"/>
    <col customWidth="true" max="19" min="19" style="14" width="8.42578125"/>
    <col customWidth="true" max="20" min="20" style="39" width="5"/>
    <col customWidth="true" max="23" min="21" style="14" width="8.42578125"/>
    <col customWidth="true" max="24" min="24" style="39" width="6.42578125"/>
    <col customWidth="true" max="25" min="25" style="14" width="8.42578125"/>
    <col customWidth="true" max="26" min="26" style="39" width="6.42578125"/>
    <col customWidth="true" max="27" min="27" style="14" width="8.42578125"/>
    <col customWidth="true" max="28" min="28" style="39" width="6"/>
    <col customWidth="true" max="29" min="29" style="14" width="8.42578125"/>
    <col customWidth="true" max="30" min="30" style="39" width="6"/>
    <col customWidth="true" max="31" min="31" style="14" width="8.42578125"/>
    <col max="16384" min="32" style="14" width="18.5703125"/>
  </cols>
  <sheetData>
    <row r="1" spans="1:31" ht="20.25">
      <c r="A1" s="77" t="s">
        <v>0</v>
      </c>
      <c r="B1" s="99"/>
      <c r="C1" s="78"/>
      <c r="D1" s="79"/>
      <c r="E1" s="78"/>
      <c r="F1" s="79"/>
      <c r="G1" s="107"/>
      <c r="H1" s="79"/>
      <c r="I1" s="80"/>
      <c r="J1" s="81"/>
      <c r="K1" s="80"/>
      <c r="L1" s="78"/>
      <c r="M1" s="78"/>
      <c r="N1" s="79"/>
      <c r="O1" s="82">
        <v>28</v>
      </c>
      <c r="Q1" s="1" t="s">
        <v>5</v>
      </c>
      <c r="R1" s="1"/>
      <c r="S1" s="2"/>
      <c r="T1" s="53"/>
      <c r="U1" s="3"/>
      <c r="V1" s="2"/>
      <c r="W1" s="2"/>
      <c r="X1" s="53"/>
      <c r="Y1" s="2"/>
      <c r="Z1" s="53"/>
      <c r="AA1" s="5"/>
      <c r="AB1" s="60"/>
      <c r="AC1" s="6"/>
      <c r="AD1" s="53"/>
      <c r="AE1" s="7">
        <v>28</v>
      </c>
    </row>
    <row r="2" spans="1:31" ht="17.45" customHeight="true">
      <c r="A2" s="83" t="s">
        <v>21</v>
      </c>
      <c r="B2" s="8"/>
      <c r="C2" s="9"/>
      <c r="D2" s="54"/>
      <c r="E2" s="9"/>
      <c r="F2" s="114"/>
      <c r="G2" s="114"/>
      <c r="H2" s="70"/>
      <c r="I2" s="70"/>
      <c r="J2" s="61"/>
      <c r="K2" s="9"/>
      <c r="L2" s="92"/>
      <c r="M2" s="92"/>
      <c r="N2" s="54"/>
      <c r="O2" s="120"/>
      <c r="P2" s="74"/>
      <c r="Q2" s="8" t="s">
        <v>21</v>
      </c>
      <c r="R2" s="8"/>
      <c r="S2" s="9"/>
      <c r="T2" s="54"/>
      <c r="U2" s="10"/>
      <c r="V2" s="46"/>
      <c r="W2" s="114"/>
      <c r="X2" s="114"/>
      <c r="Y2" s="114"/>
      <c r="Z2" s="114"/>
      <c r="AA2" s="114"/>
      <c r="AB2" s="61"/>
      <c r="AC2" s="45"/>
      <c r="AD2" s="54"/>
      <c r="AE2" s="120"/>
    </row>
    <row r="3" spans="1:31" ht="18" customHeight="true">
      <c r="A3" s="84" t="s">
        <v>6</v>
      </c>
      <c r="C3" s="16" t="s">
        <v>2</v>
      </c>
      <c r="D3" s="38"/>
      <c r="E3" s="16" t="s">
        <v>11</v>
      </c>
      <c r="F3" s="38"/>
      <c r="G3" s="16" t="s">
        <v>72</v>
      </c>
      <c r="H3" s="38"/>
      <c r="I3" s="16" t="s">
        <v>13</v>
      </c>
      <c r="J3" s="57"/>
      <c r="K3" s="16" t="s">
        <v>28</v>
      </c>
      <c r="L3" s="16" t="s">
        <v>14</v>
      </c>
      <c r="M3" s="16" t="s">
        <v>35</v>
      </c>
      <c r="N3" s="38"/>
      <c r="O3" s="27" t="s">
        <v>15</v>
      </c>
      <c r="Q3" s="14" t="s">
        <v>6</v>
      </c>
      <c r="S3" s="16" t="s">
        <v>15</v>
      </c>
      <c r="T3" s="38"/>
      <c r="U3" s="16" t="s">
        <v>35</v>
      </c>
      <c r="V3" s="16" t="s">
        <v>14</v>
      </c>
      <c r="W3" s="16" t="s">
        <v>28</v>
      </c>
      <c r="X3" s="38"/>
      <c r="Y3" s="16" t="s">
        <v>13</v>
      </c>
      <c r="Z3" s="56"/>
      <c r="AA3" s="16" t="s">
        <v>12</v>
      </c>
      <c r="AB3" s="57"/>
      <c r="AC3" s="16" t="s">
        <v>11</v>
      </c>
      <c r="AD3" s="56"/>
      <c r="AE3" s="17" t="s">
        <v>2</v>
      </c>
    </row>
    <row r="4" spans="1:31" ht="28.5" customHeight="true">
      <c r="A4" s="93" t="s">
        <v>1</v>
      </c>
      <c r="B4" s="100"/>
      <c r="C4" s="16" t="s">
        <v>7</v>
      </c>
      <c r="D4" s="38"/>
      <c r="E4" s="16" t="s">
        <v>16</v>
      </c>
      <c r="F4" s="38"/>
      <c r="G4" s="16" t="s">
        <v>73</v>
      </c>
      <c r="H4" s="38"/>
      <c r="I4" s="16" t="s">
        <v>18</v>
      </c>
      <c r="J4" s="57"/>
      <c r="K4" s="16" t="s">
        <v>7</v>
      </c>
      <c r="L4" s="16" t="s">
        <v>7</v>
      </c>
      <c r="M4" s="16" t="s">
        <v>36</v>
      </c>
      <c r="N4" s="38"/>
      <c r="O4" s="27"/>
      <c r="Q4" s="18" t="s">
        <v>1</v>
      </c>
      <c r="R4" s="102"/>
      <c r="S4" s="16"/>
      <c r="T4" s="38"/>
      <c r="U4" s="16" t="s">
        <v>36</v>
      </c>
      <c r="V4" s="16" t="s">
        <v>7</v>
      </c>
      <c r="W4" s="16" t="s">
        <v>7</v>
      </c>
      <c r="X4" s="38"/>
      <c r="Y4" s="16" t="s">
        <v>18</v>
      </c>
      <c r="Z4" s="57"/>
      <c r="AA4" s="16" t="s">
        <v>17</v>
      </c>
      <c r="AB4" s="57"/>
      <c r="AC4" s="16" t="s">
        <v>16</v>
      </c>
      <c r="AD4" s="57"/>
      <c r="AE4" s="17" t="s">
        <v>7</v>
      </c>
    </row>
    <row r="5" spans="1:31" ht="27" customHeight="true">
      <c r="A5" s="94" t="s">
        <v>8</v>
      </c>
      <c r="B5" s="101"/>
      <c r="C5" s="34"/>
      <c r="D5" s="40"/>
      <c r="E5" s="34" t="s">
        <v>4</v>
      </c>
      <c r="F5" s="40"/>
      <c r="G5" s="34" t="s">
        <v>71</v>
      </c>
      <c r="H5" s="40"/>
      <c r="I5" s="34" t="s">
        <v>9</v>
      </c>
      <c r="J5" s="87"/>
      <c r="K5" s="34" t="s">
        <v>27</v>
      </c>
      <c r="L5" s="34"/>
      <c r="M5" s="34" t="s">
        <v>37</v>
      </c>
      <c r="N5" s="40"/>
      <c r="O5" s="36"/>
      <c r="Q5" s="28" t="s">
        <v>8</v>
      </c>
      <c r="R5" s="28"/>
      <c r="S5" s="20"/>
      <c r="T5" s="42"/>
      <c r="U5" s="49" t="s">
        <v>37</v>
      </c>
      <c r="V5" s="20"/>
      <c r="W5" s="34" t="s">
        <v>27</v>
      </c>
      <c r="X5" s="42"/>
      <c r="Y5" s="20" t="s">
        <v>9</v>
      </c>
      <c r="Z5" s="58"/>
      <c r="AA5" s="20"/>
      <c r="AB5" s="58"/>
      <c r="AC5" s="20" t="s">
        <v>4</v>
      </c>
      <c r="AD5" s="58"/>
      <c r="AE5" s="21"/>
    </row>
    <row r="6" spans="1:31" ht="15" customHeight="true">
      <c r="A6" s="95">
        <v>28</v>
      </c>
      <c r="B6" s="62" t="s">
        <v>55</v>
      </c>
      <c r="C6" s="175"/>
      <c r="D6" s="176"/>
      <c r="E6" s="136">
        <v>0.23125000000000001</v>
      </c>
      <c r="F6" s="150">
        <v>2.7777777777777779E-3</v>
      </c>
      <c r="G6" s="136">
        <f t="shared" ref="G6:G23" si="0">E6+F6</f>
      </c>
      <c r="H6" s="150"/>
      <c r="I6" s="136"/>
      <c r="J6" s="184">
        <v>0.00625</v>
      </c>
      <c r="K6" s="137"/>
      <c r="L6" s="136">
        <f>G6+J6</f>
      </c>
      <c r="M6" s="136"/>
      <c r="N6" s="184">
        <v>0.009027777777777777</v>
      </c>
      <c r="O6" s="138">
        <f t="shared" ref="O6:O22" si="1">L6+N6</f>
      </c>
      <c r="Q6" s="62">
        <v>28</v>
      </c>
      <c r="R6" s="62"/>
      <c r="S6" s="136">
        <v>0.27291666666666664</v>
      </c>
      <c r="T6" s="184">
        <v>0.00625</v>
      </c>
      <c r="U6" s="137"/>
      <c r="V6" s="136">
        <f t="shared" ref="V6:V35" si="2">S6+T6</f>
      </c>
      <c r="W6" s="136"/>
      <c r="X6" s="150"/>
      <c r="Y6" s="136"/>
      <c r="Z6" s="184">
        <v>0.006944444444444444</v>
      </c>
      <c r="AA6" s="136">
        <f>V6+Z6</f>
      </c>
      <c r="AB6" s="184">
        <v>0.002777777777777778</v>
      </c>
      <c r="AC6" s="136">
        <f t="shared" ref="AC6:AC35" si="3">AA6+AB6</f>
      </c>
      <c r="AD6" s="184">
        <v>0.010416666666666666</v>
      </c>
      <c r="AE6" s="138">
        <f t="shared" ref="AE6:AE30" si="4">AC6+AD6</f>
      </c>
    </row>
    <row r="7" spans="1:31" ht="15" customHeight="true">
      <c r="A7" s="95">
        <v>28</v>
      </c>
      <c r="B7" s="62" t="s">
        <v>55</v>
      </c>
      <c r="C7" s="136"/>
      <c r="D7" s="150"/>
      <c r="E7" s="136">
        <v>0.25208333333333333</v>
      </c>
      <c r="F7" s="150">
        <v>2.7777777777777779E-3</v>
      </c>
      <c r="G7" s="136">
        <f t="shared" si="0"/>
      </c>
      <c r="H7" s="150"/>
      <c r="I7" s="136"/>
      <c r="J7" s="184">
        <v>0.00625</v>
      </c>
      <c r="K7" s="137"/>
      <c r="L7" s="136">
        <f>G7+J7</f>
      </c>
      <c r="M7" s="136"/>
      <c r="N7" s="184">
        <v>0.010416666666666666</v>
      </c>
      <c r="O7" s="138">
        <f t="shared" si="1"/>
      </c>
      <c r="Q7" s="62">
        <v>28</v>
      </c>
      <c r="R7" s="62"/>
      <c r="S7" s="136">
        <v>0.29722222222222222</v>
      </c>
      <c r="T7" s="150">
        <v>6.2500000000000003E-3</v>
      </c>
      <c r="U7" s="137"/>
      <c r="V7" s="136">
        <f t="shared" ref="V7" si="5">S7+T7</f>
      </c>
      <c r="W7" s="136"/>
      <c r="X7" s="150"/>
      <c r="Y7" s="165"/>
      <c r="Z7" s="184">
        <v>0.006944444444444444</v>
      </c>
      <c r="AA7" s="136">
        <f>V7+Z7</f>
      </c>
      <c r="AB7" s="184">
        <v>0.002777777777777778</v>
      </c>
      <c r="AC7" s="136">
        <f t="shared" si="3"/>
      </c>
      <c r="AD7" s="184">
        <v>0.0125</v>
      </c>
      <c r="AE7" s="138">
        <f t="shared" si="4"/>
      </c>
    </row>
    <row r="8" spans="1:31" ht="15" customHeight="true">
      <c r="A8" s="95">
        <v>28</v>
      </c>
      <c r="B8" s="62" t="s">
        <v>55</v>
      </c>
      <c r="C8" s="136"/>
      <c r="D8" s="150"/>
      <c r="E8" s="136">
        <v>0.27291666666666664</v>
      </c>
      <c r="F8" s="184">
        <v>0.003472222222222222</v>
      </c>
      <c r="G8" s="136">
        <f t="shared" si="0"/>
      </c>
      <c r="H8" s="150"/>
      <c r="I8" s="136"/>
      <c r="J8" s="184">
        <v>0.006944444444444444</v>
      </c>
      <c r="K8" s="137"/>
      <c r="L8" s="136">
        <f t="shared" ref="L8:L14" si="6">G8+J8</f>
      </c>
      <c r="M8" s="136"/>
      <c r="N8" s="150">
        <v>1.0416666666666666E-2</v>
      </c>
      <c r="O8" s="138">
        <f t="shared" si="1"/>
      </c>
      <c r="Q8" s="62">
        <v>28</v>
      </c>
      <c r="R8" s="62"/>
      <c r="S8" s="136">
        <v>0.31111111111111112</v>
      </c>
      <c r="T8" s="150">
        <v>6.9444444444444441E-3</v>
      </c>
      <c r="U8" s="137"/>
      <c r="V8" s="136">
        <f t="shared" si="2"/>
      </c>
      <c r="W8" s="136"/>
      <c r="X8" s="150"/>
      <c r="Y8" s="165"/>
      <c r="Z8" s="150">
        <v>7.6388888888888886E-3</v>
      </c>
      <c r="AA8" s="136">
        <f>V8+Z8</f>
      </c>
      <c r="AB8" s="184">
        <v>0.002777777777777778</v>
      </c>
      <c r="AC8" s="136">
        <f t="shared" si="3"/>
      </c>
      <c r="AD8" s="184">
        <v>0.015277777777777777</v>
      </c>
      <c r="AE8" s="138">
        <f t="shared" si="4"/>
      </c>
    </row>
    <row r="9" spans="1:31" ht="15" customHeight="true">
      <c r="A9" s="95">
        <v>28</v>
      </c>
      <c r="B9" s="62" t="s">
        <v>55</v>
      </c>
      <c r="C9" s="136"/>
      <c r="D9" s="150"/>
      <c r="E9" s="136">
        <v>0.28680555555555554</v>
      </c>
      <c r="F9" s="184">
        <v>0.003472222222222222</v>
      </c>
      <c r="G9" s="136">
        <f t="shared" si="0"/>
      </c>
      <c r="H9" s="150"/>
      <c r="I9" s="136"/>
      <c r="J9" s="150">
        <v>7.6388888888888886E-3</v>
      </c>
      <c r="K9" s="137"/>
      <c r="L9" s="136">
        <f t="shared" si="6"/>
      </c>
      <c r="M9" s="136"/>
      <c r="N9" s="184">
        <v>0.011111111111111112</v>
      </c>
      <c r="O9" s="138">
        <f t="shared" si="1"/>
      </c>
      <c r="Q9" s="62">
        <v>28</v>
      </c>
      <c r="R9" s="62"/>
      <c r="S9" s="136">
        <v>0.32500000000000001</v>
      </c>
      <c r="T9" s="184">
        <v>0.007638888888888889</v>
      </c>
      <c r="U9" s="137"/>
      <c r="V9" s="136">
        <f t="shared" ref="V9" si="7">S9+T9</f>
      </c>
      <c r="W9" s="136"/>
      <c r="X9" s="150"/>
      <c r="Y9" s="136"/>
      <c r="Z9" s="184">
        <v>0.009027777777777777</v>
      </c>
      <c r="AA9" s="136">
        <f>V9+Z9</f>
      </c>
      <c r="AB9" s="184">
        <v>0.002777777777777778</v>
      </c>
      <c r="AC9" s="136">
        <f t="shared" ref="AC9" si="8">AA9+AB9</f>
      </c>
      <c r="AD9" s="184">
        <v>0.014583333333333334</v>
      </c>
      <c r="AE9" s="138">
        <f t="shared" ref="AE9" si="9">AC9+AD9</f>
      </c>
    </row>
    <row r="10" spans="1:31" ht="15" customHeight="true">
      <c r="A10" s="95">
        <v>28</v>
      </c>
      <c r="B10" s="62" t="s">
        <v>55</v>
      </c>
      <c r="C10" s="136"/>
      <c r="D10" s="150"/>
      <c r="E10" s="136">
        <v>0.29375000000000001</v>
      </c>
      <c r="F10" s="150">
        <v>3.472222222222222E-3</v>
      </c>
      <c r="G10" s="136">
        <f t="shared" si="0"/>
      </c>
      <c r="H10" s="150"/>
      <c r="I10" s="165"/>
      <c r="J10" s="184">
        <v>0.008333333333333333</v>
      </c>
      <c r="K10" s="137"/>
      <c r="L10" s="136">
        <f t="shared" si="6"/>
      </c>
      <c r="M10" s="136"/>
      <c r="N10" s="184">
        <v>0.011805555555555555</v>
      </c>
      <c r="O10" s="138">
        <f t="shared" si="1"/>
      </c>
      <c r="Q10" s="62">
        <v>28</v>
      </c>
      <c r="R10" s="62"/>
      <c r="S10" s="136">
        <v>0.33541666666666664</v>
      </c>
      <c r="T10" s="184">
        <v>0.008333333333333333</v>
      </c>
      <c r="U10" s="137"/>
      <c r="V10" s="136">
        <f t="shared" si="2"/>
      </c>
      <c r="W10" s="136"/>
      <c r="X10" s="150"/>
      <c r="Y10" s="136"/>
      <c r="Z10" s="184">
        <v>0.008333333333333333</v>
      </c>
      <c r="AA10" s="136">
        <f>V10+Z10</f>
      </c>
      <c r="AB10" s="184">
        <v>0.002777777777777778</v>
      </c>
      <c r="AC10" s="136">
        <f t="shared" si="3"/>
      </c>
      <c r="AD10" s="184">
        <v>0.013888888888888888</v>
      </c>
      <c r="AE10" s="138">
        <f t="shared" si="4"/>
      </c>
    </row>
    <row r="11" spans="1:31" ht="15" customHeight="true">
      <c r="A11" s="95">
        <v>28</v>
      </c>
      <c r="B11" s="62" t="s">
        <v>55</v>
      </c>
      <c r="C11" s="136"/>
      <c r="D11" s="150"/>
      <c r="E11" s="136">
        <v>0.30069444444444443</v>
      </c>
      <c r="F11" s="150">
        <v>3.472222222222222E-3</v>
      </c>
      <c r="G11" s="136">
        <f t="shared" si="0"/>
      </c>
      <c r="H11" s="150"/>
      <c r="I11" s="165"/>
      <c r="J11" s="150">
        <v>8.3333333333333332E-3</v>
      </c>
      <c r="K11" s="137"/>
      <c r="L11" s="136">
        <f t="shared" si="6"/>
      </c>
      <c r="M11" s="136"/>
      <c r="N11" s="184">
        <v>0.011805555555555555</v>
      </c>
      <c r="O11" s="138">
        <f t="shared" si="1"/>
      </c>
      <c r="Q11" s="62">
        <v>28</v>
      </c>
      <c r="R11" s="62" t="s">
        <v>54</v>
      </c>
      <c r="S11" s="136">
        <v>0.34375</v>
      </c>
      <c r="T11" s="150">
        <v>9.0277777777777769E-3</v>
      </c>
      <c r="U11" s="137"/>
      <c r="V11" s="136">
        <f t="shared" si="2"/>
      </c>
      <c r="W11" s="136"/>
      <c r="X11" s="150"/>
      <c r="Y11" s="136"/>
      <c r="Z11" s="150"/>
      <c r="AA11" s="136"/>
      <c r="AB11" s="150"/>
      <c r="AC11" s="136"/>
      <c r="AD11" s="150"/>
      <c r="AE11" s="138"/>
    </row>
    <row r="12" spans="1:31" ht="15" customHeight="true">
      <c r="A12" s="95">
        <v>28</v>
      </c>
      <c r="B12" s="118" t="s">
        <v>66</v>
      </c>
      <c r="C12" s="136">
        <v>0.30277777777777776</v>
      </c>
      <c r="D12" s="184">
        <v>0.005555555555555556</v>
      </c>
      <c r="E12" s="136">
        <f>C12+D12</f>
      </c>
      <c r="F12" s="150">
        <v>3.472222222222222E-3</v>
      </c>
      <c r="G12" s="136">
        <f t="shared" si="0"/>
      </c>
      <c r="H12" s="150"/>
      <c r="I12" s="136"/>
      <c r="J12" s="184">
        <v>0.009027777777777777</v>
      </c>
      <c r="K12" s="137"/>
      <c r="L12" s="136">
        <f t="shared" si="6"/>
      </c>
      <c r="M12" s="136"/>
      <c r="N12" s="184">
        <v>0.015277777777777777</v>
      </c>
      <c r="O12" s="138">
        <f t="shared" si="1"/>
      </c>
      <c r="Q12" s="62">
        <v>28</v>
      </c>
      <c r="R12" s="62" t="s">
        <v>53</v>
      </c>
      <c r="S12" s="136">
        <v>0.35069444444444442</v>
      </c>
      <c r="T12" s="184">
        <v>0.014583333333333334</v>
      </c>
      <c r="U12" s="136">
        <f>S12+T12</f>
      </c>
      <c r="V12" s="136"/>
      <c r="W12" s="136"/>
      <c r="X12" s="150"/>
      <c r="Y12" s="136"/>
      <c r="Z12" s="150"/>
      <c r="AA12" s="136"/>
      <c r="AB12" s="150"/>
      <c r="AC12" s="136"/>
      <c r="AD12" s="150"/>
      <c r="AE12" s="138"/>
    </row>
    <row r="13" spans="1:31" ht="15" customHeight="true">
      <c r="A13" s="95">
        <v>28</v>
      </c>
      <c r="B13" s="62" t="s">
        <v>55</v>
      </c>
      <c r="C13" s="136"/>
      <c r="D13" s="150"/>
      <c r="E13" s="136">
        <v>0.31458333333333333</v>
      </c>
      <c r="F13" s="150">
        <v>3.472222222222222E-3</v>
      </c>
      <c r="G13" s="136">
        <f t="shared" si="0"/>
      </c>
      <c r="H13" s="150"/>
      <c r="I13" s="136"/>
      <c r="J13" s="184">
        <v>0.009027777777777777</v>
      </c>
      <c r="K13" s="137"/>
      <c r="L13" s="136">
        <f t="shared" si="6"/>
      </c>
      <c r="M13" s="136"/>
      <c r="N13" s="150">
        <v>1.3888888888888888E-2</v>
      </c>
      <c r="O13" s="138">
        <f>L13+N13</f>
      </c>
      <c r="Q13" s="62">
        <v>28</v>
      </c>
      <c r="R13" s="62"/>
      <c r="S13" s="136">
        <v>0.3576388888888889</v>
      </c>
      <c r="T13" s="150">
        <v>9.0277777777777769E-3</v>
      </c>
      <c r="U13" s="137"/>
      <c r="V13" s="136">
        <f t="shared" ref="V13:V19" si="10">S13+T13</f>
      </c>
      <c r="W13" s="136"/>
      <c r="X13" s="150"/>
      <c r="Y13" s="136"/>
      <c r="Z13" s="184">
        <v>0.007638888888888889</v>
      </c>
      <c r="AA13" s="136">
        <f>V13+Z13</f>
      </c>
      <c r="AB13" s="184">
        <v>0.002777777777777778</v>
      </c>
      <c r="AC13" s="136">
        <f t="shared" ref="AC13:AC19" si="11">AA13+AB13</f>
      </c>
      <c r="AD13" s="184">
        <v>0.013194444444444444</v>
      </c>
      <c r="AE13" s="138">
        <f t="shared" ref="AE13:AE19" si="12">AC13+AD13</f>
      </c>
    </row>
    <row r="14" spans="1:31" ht="15" customHeight="true">
      <c r="A14" s="95">
        <v>28</v>
      </c>
      <c r="B14" s="62"/>
      <c r="C14" s="136">
        <v>0.31944444444444448</v>
      </c>
      <c r="D14" s="184">
        <v>0.006944444444444444</v>
      </c>
      <c r="E14" s="136">
        <f t="shared" ref="E14:E23" si="13">C14+D14</f>
      </c>
      <c r="F14" s="184">
        <v>0.004166666666666667</v>
      </c>
      <c r="G14" s="136">
        <f t="shared" si="0"/>
      </c>
      <c r="H14" s="150"/>
      <c r="I14" s="136"/>
      <c r="J14" s="150">
        <v>1.0416666666666666E-2</v>
      </c>
      <c r="K14" s="137"/>
      <c r="L14" s="136">
        <f t="shared" si="6"/>
      </c>
      <c r="M14" s="136"/>
      <c r="N14" s="184">
        <v>0.017361111111111112</v>
      </c>
      <c r="O14" s="138">
        <f t="shared" si="1"/>
      </c>
      <c r="Q14" s="62">
        <v>28</v>
      </c>
      <c r="R14" s="62" t="s">
        <v>56</v>
      </c>
      <c r="S14" s="136">
        <v>0.37847222222222221</v>
      </c>
      <c r="T14" s="150">
        <v>7.6388888888888886E-3</v>
      </c>
      <c r="U14" s="166"/>
      <c r="V14" s="136">
        <f t="shared" si="10"/>
      </c>
      <c r="W14" s="136"/>
      <c r="X14" s="184">
        <v>0.00625</v>
      </c>
      <c r="Y14" s="136">
        <f t="shared" ref="Y14:Y17" si="14">V14+X14</f>
      </c>
      <c r="Z14" s="184">
        <v>0.004166666666666667</v>
      </c>
      <c r="AA14" s="136">
        <f t="shared" ref="AA14:AA22" si="15">Y14+Z14</f>
      </c>
      <c r="AB14" s="184">
        <v>0.002777777777777778</v>
      </c>
      <c r="AC14" s="136">
        <f t="shared" si="11"/>
      </c>
      <c r="AD14" s="184">
        <v>0.011111111111111112</v>
      </c>
      <c r="AE14" s="138">
        <f t="shared" si="12"/>
      </c>
    </row>
    <row r="15" spans="1:31" ht="15" customHeight="true">
      <c r="A15" s="95">
        <v>28</v>
      </c>
      <c r="B15" s="62" t="s">
        <v>51</v>
      </c>
      <c r="C15" s="136"/>
      <c r="D15" s="150"/>
      <c r="E15" s="136"/>
      <c r="F15" s="150"/>
      <c r="G15" s="136">
        <v>0.34027777777777773</v>
      </c>
      <c r="H15" s="184">
        <v>0.003472222222222222</v>
      </c>
      <c r="I15" s="136">
        <f t="shared" ref="I15:K23" si="16">G15+H15</f>
      </c>
      <c r="J15" s="184">
        <v>0.014583333333333334</v>
      </c>
      <c r="K15" s="136">
        <f t="shared" ref="K15" si="17">I15+J15</f>
      </c>
      <c r="L15" s="136"/>
      <c r="M15" s="136"/>
      <c r="N15" s="150"/>
      <c r="O15" s="138"/>
      <c r="Q15" s="62">
        <v>28</v>
      </c>
      <c r="R15" s="62" t="s">
        <v>56</v>
      </c>
      <c r="S15" s="136">
        <v>0.41666666666666669</v>
      </c>
      <c r="T15" s="184">
        <v>0.007638888888888889</v>
      </c>
      <c r="U15" s="137"/>
      <c r="V15" s="136">
        <f t="shared" si="10"/>
      </c>
      <c r="W15" s="136"/>
      <c r="X15" s="184">
        <v>0.00625</v>
      </c>
      <c r="Y15" s="136">
        <f t="shared" si="14"/>
      </c>
      <c r="Z15" s="150">
        <v>4.1666666666666666E-3</v>
      </c>
      <c r="AA15" s="136">
        <f t="shared" si="15"/>
      </c>
      <c r="AB15" s="184">
        <v>0.002777777777777778</v>
      </c>
      <c r="AC15" s="136">
        <f t="shared" si="11"/>
      </c>
      <c r="AD15" s="184">
        <v>0.011111111111111112</v>
      </c>
      <c r="AE15" s="138">
        <f t="shared" si="12"/>
      </c>
    </row>
    <row r="16" spans="1:31" ht="15" customHeight="true">
      <c r="A16" s="95">
        <v>28</v>
      </c>
      <c r="B16" s="62" t="s">
        <v>56</v>
      </c>
      <c r="C16" s="136">
        <v>0.33194444444444443</v>
      </c>
      <c r="D16" s="184">
        <v>0.007638888888888889</v>
      </c>
      <c r="E16" s="136">
        <f t="shared" si="13"/>
      </c>
      <c r="F16" s="184">
        <v>0.004166666666666667</v>
      </c>
      <c r="G16" s="136">
        <f t="shared" si="0"/>
      </c>
      <c r="H16" s="184">
        <v>0.003472222222222222</v>
      </c>
      <c r="I16" s="136">
        <f t="shared" si="16"/>
      </c>
      <c r="J16" s="184">
        <v>0.009722222222222222</v>
      </c>
      <c r="K16" s="137"/>
      <c r="L16" s="136">
        <f t="shared" ref="L16:L23" si="18">I16+J16</f>
      </c>
      <c r="M16" s="136"/>
      <c r="N16" s="184">
        <v>0.017361111111111112</v>
      </c>
      <c r="O16" s="138">
        <f t="shared" si="1"/>
      </c>
      <c r="Q16" s="62">
        <v>28</v>
      </c>
      <c r="R16" s="62" t="s">
        <v>56</v>
      </c>
      <c r="S16" s="136">
        <v>0.45833333333333331</v>
      </c>
      <c r="T16" s="184">
        <v>0.007638888888888889</v>
      </c>
      <c r="U16" s="137"/>
      <c r="V16" s="136">
        <f t="shared" si="10"/>
      </c>
      <c r="W16" s="136"/>
      <c r="X16" s="184">
        <v>0.00625</v>
      </c>
      <c r="Y16" s="136">
        <f t="shared" si="14"/>
      </c>
      <c r="Z16" s="150">
        <v>4.1666666666666666E-3</v>
      </c>
      <c r="AA16" s="136">
        <f t="shared" si="15"/>
      </c>
      <c r="AB16" s="184">
        <v>0.002777777777777778</v>
      </c>
      <c r="AC16" s="136">
        <f t="shared" si="11"/>
      </c>
      <c r="AD16" s="184">
        <v>0.011111111111111112</v>
      </c>
      <c r="AE16" s="138">
        <f t="shared" si="12"/>
      </c>
    </row>
    <row r="17" spans="1:31" ht="15" customHeight="true">
      <c r="A17" s="95">
        <v>28</v>
      </c>
      <c r="B17" s="62" t="s">
        <v>51</v>
      </c>
      <c r="C17" s="136"/>
      <c r="D17" s="150"/>
      <c r="E17" s="136"/>
      <c r="F17" s="150"/>
      <c r="G17" s="136">
        <v>0.34583333333333333</v>
      </c>
      <c r="H17" s="184">
        <v>0.003472222222222222</v>
      </c>
      <c r="I17" s="136">
        <f t="shared" si="16"/>
      </c>
      <c r="J17" s="184">
        <v>0.011111111111111112</v>
      </c>
      <c r="K17" s="136">
        <f t="shared" si="16"/>
      </c>
      <c r="L17" s="136"/>
      <c r="M17" s="136"/>
      <c r="N17" s="150"/>
      <c r="O17" s="138"/>
      <c r="Q17" s="64">
        <v>28</v>
      </c>
      <c r="R17" s="62" t="s">
        <v>56</v>
      </c>
      <c r="S17" s="139">
        <v>0.5</v>
      </c>
      <c r="T17" s="184">
        <v>0.007638888888888889</v>
      </c>
      <c r="U17" s="137"/>
      <c r="V17" s="139">
        <f t="shared" si="10"/>
      </c>
      <c r="W17" s="136"/>
      <c r="X17" s="184">
        <v>0.00625</v>
      </c>
      <c r="Y17" s="139">
        <f t="shared" si="14"/>
      </c>
      <c r="Z17" s="150">
        <v>4.1666666666666666E-3</v>
      </c>
      <c r="AA17" s="139">
        <f t="shared" si="15"/>
      </c>
      <c r="AB17" s="184">
        <v>0.002777777777777778</v>
      </c>
      <c r="AC17" s="139">
        <f t="shared" si="11"/>
      </c>
      <c r="AD17" s="184">
        <v>0.0125</v>
      </c>
      <c r="AE17" s="140">
        <f t="shared" si="12"/>
      </c>
    </row>
    <row r="18" spans="1:31" ht="15" customHeight="true">
      <c r="A18" s="95">
        <v>28</v>
      </c>
      <c r="B18" s="62" t="s">
        <v>64</v>
      </c>
      <c r="C18" s="136">
        <v>0.33541666666666664</v>
      </c>
      <c r="D18" s="184">
        <v>0.007638888888888889</v>
      </c>
      <c r="E18" s="136">
        <f t="shared" ref="E18" si="19">C18+D18</f>
      </c>
      <c r="F18" s="184">
        <v>0.004166666666666667</v>
      </c>
      <c r="G18" s="136">
        <f t="shared" ref="G18" si="20">E18+F18</f>
      </c>
      <c r="H18" s="184">
        <v>0.003472222222222222</v>
      </c>
      <c r="I18" s="136">
        <f t="shared" si="16"/>
      </c>
      <c r="J18" s="184">
        <v>0.01597222222222222</v>
      </c>
      <c r="K18" s="136">
        <f t="shared" si="16"/>
      </c>
      <c r="L18" s="136"/>
      <c r="M18" s="136"/>
      <c r="N18" s="150"/>
      <c r="O18" s="138"/>
      <c r="Q18" s="64">
        <v>28</v>
      </c>
      <c r="R18" s="62" t="s">
        <v>56</v>
      </c>
      <c r="S18" s="139">
        <v>0.54166666666666663</v>
      </c>
      <c r="T18" s="184">
        <v>0.007638888888888889</v>
      </c>
      <c r="U18" s="137"/>
      <c r="V18" s="139">
        <f t="shared" si="10"/>
      </c>
      <c r="W18" s="136"/>
      <c r="X18" s="184">
        <v>0.00625</v>
      </c>
      <c r="Y18" s="139">
        <f>V18+X18</f>
      </c>
      <c r="Z18" s="150">
        <v>4.1666666666666666E-3</v>
      </c>
      <c r="AA18" s="139">
        <f t="shared" si="15"/>
      </c>
      <c r="AB18" s="184">
        <v>0.002777777777777778</v>
      </c>
      <c r="AC18" s="139">
        <f t="shared" si="11"/>
      </c>
      <c r="AD18" s="184">
        <v>0.013888888888888888</v>
      </c>
      <c r="AE18" s="140">
        <f t="shared" si="12"/>
      </c>
    </row>
    <row r="19" spans="1:31" ht="15" customHeight="true">
      <c r="A19" s="95">
        <v>28</v>
      </c>
      <c r="B19" s="62" t="s">
        <v>56</v>
      </c>
      <c r="C19" s="136">
        <v>0.35138888888888886</v>
      </c>
      <c r="D19" s="184">
        <v>0.007638888888888889</v>
      </c>
      <c r="E19" s="136">
        <f t="shared" si="13"/>
      </c>
      <c r="F19" s="184">
        <v>0.003472222222222222</v>
      </c>
      <c r="G19" s="136">
        <f t="shared" si="0"/>
      </c>
      <c r="H19" s="184">
        <v>0.003472222222222222</v>
      </c>
      <c r="I19" s="136">
        <f t="shared" si="16"/>
      </c>
      <c r="J19" s="150">
        <v>8.3333333333333332E-3</v>
      </c>
      <c r="K19" s="137"/>
      <c r="L19" s="136">
        <f t="shared" si="18"/>
      </c>
      <c r="M19" s="136"/>
      <c r="N19" s="184">
        <v>0.014583333333333334</v>
      </c>
      <c r="O19" s="138">
        <f t="shared" si="1"/>
      </c>
      <c r="Q19" s="64">
        <v>28</v>
      </c>
      <c r="R19" s="62" t="s">
        <v>56</v>
      </c>
      <c r="S19" s="139">
        <v>0.58333333333333337</v>
      </c>
      <c r="T19" s="184">
        <v>0.007638888888888889</v>
      </c>
      <c r="U19" s="137"/>
      <c r="V19" s="139">
        <f t="shared" si="10"/>
      </c>
      <c r="W19" s="136"/>
      <c r="X19" s="184">
        <v>0.00625</v>
      </c>
      <c r="Y19" s="139">
        <f>V19+X19</f>
      </c>
      <c r="Z19" s="150">
        <v>4.1666666666666666E-3</v>
      </c>
      <c r="AA19" s="139">
        <f t="shared" si="15"/>
      </c>
      <c r="AB19" s="184">
        <v>0.002777777777777778</v>
      </c>
      <c r="AC19" s="139">
        <f t="shared" si="11"/>
      </c>
      <c r="AD19" s="184">
        <v>0.011805555555555555</v>
      </c>
      <c r="AE19" s="140">
        <f t="shared" si="12"/>
      </c>
    </row>
    <row r="20" spans="1:31" ht="15" customHeight="true">
      <c r="A20" s="95">
        <v>28</v>
      </c>
      <c r="B20" s="62" t="s">
        <v>56</v>
      </c>
      <c r="C20" s="136">
        <v>0.38124999999999998</v>
      </c>
      <c r="D20" s="184">
        <v>0.00625</v>
      </c>
      <c r="E20" s="136">
        <f t="shared" si="13"/>
      </c>
      <c r="F20" s="184">
        <v>0.003472222222222222</v>
      </c>
      <c r="G20" s="136">
        <f t="shared" si="0"/>
      </c>
      <c r="H20" s="184">
        <v>0.003472222222222222</v>
      </c>
      <c r="I20" s="136">
        <f t="shared" si="16"/>
      </c>
      <c r="J20" s="184">
        <v>0.007638888888888889</v>
      </c>
      <c r="K20" s="166"/>
      <c r="L20" s="136">
        <f t="shared" si="18"/>
      </c>
      <c r="M20" s="177"/>
      <c r="N20" s="184">
        <v>0.013194444444444444</v>
      </c>
      <c r="O20" s="138">
        <f t="shared" si="1"/>
      </c>
      <c r="Q20" s="64">
        <v>28</v>
      </c>
      <c r="R20" s="64" t="s">
        <v>51</v>
      </c>
      <c r="S20" s="139"/>
      <c r="T20" s="150"/>
      <c r="U20" s="137"/>
      <c r="V20" s="167" t="s">
        <v>57</v>
      </c>
      <c r="W20" s="139">
        <v>0.625</v>
      </c>
      <c r="X20" s="184">
        <v>0.006944444444444444</v>
      </c>
      <c r="Y20" s="139">
        <f>W20+X20</f>
      </c>
      <c r="Z20" s="150">
        <v>9.7222222222222224E-3</v>
      </c>
      <c r="AA20" s="139">
        <f t="shared" si="15"/>
      </c>
      <c r="AB20" s="150"/>
      <c r="AC20" s="139"/>
      <c r="AD20" s="150"/>
      <c r="AE20" s="140"/>
    </row>
    <row r="21" spans="1:31" ht="15" customHeight="true">
      <c r="A21" s="95">
        <v>28</v>
      </c>
      <c r="B21" s="62" t="s">
        <v>56</v>
      </c>
      <c r="C21" s="136">
        <v>0.42569444444444443</v>
      </c>
      <c r="D21" s="184">
        <v>0.00625</v>
      </c>
      <c r="E21" s="136">
        <f t="shared" si="13"/>
      </c>
      <c r="F21" s="150">
        <v>3.472222222222222E-3</v>
      </c>
      <c r="G21" s="136">
        <f t="shared" si="0"/>
      </c>
      <c r="H21" s="184">
        <v>0.003472222222222222</v>
      </c>
      <c r="I21" s="136">
        <f t="shared" si="16"/>
      </c>
      <c r="J21" s="150">
        <v>7.6388888888888886E-3</v>
      </c>
      <c r="K21" s="137"/>
      <c r="L21" s="136">
        <f t="shared" si="18"/>
      </c>
      <c r="M21" s="136"/>
      <c r="N21" s="184">
        <v>0.011111111111111112</v>
      </c>
      <c r="O21" s="138">
        <f t="shared" si="1"/>
      </c>
      <c r="Q21" s="63">
        <v>28</v>
      </c>
      <c r="R21" s="63" t="s">
        <v>51</v>
      </c>
      <c r="S21" s="139"/>
      <c r="T21" s="150"/>
      <c r="U21" s="137"/>
      <c r="V21" s="139"/>
      <c r="W21" s="139">
        <v>0.62847222222222221</v>
      </c>
      <c r="X21" s="150">
        <v>6.2500000000000003E-3</v>
      </c>
      <c r="Y21" s="139">
        <f>W21+X21</f>
      </c>
      <c r="Z21" s="184">
        <v>0.009027777777777777</v>
      </c>
      <c r="AA21" s="139">
        <f t="shared" si="15"/>
      </c>
      <c r="AB21" s="150"/>
      <c r="AC21" s="139"/>
      <c r="AD21" s="150"/>
      <c r="AE21" s="140"/>
    </row>
    <row r="22" spans="1:31" ht="15" customHeight="true">
      <c r="A22" s="95">
        <v>28</v>
      </c>
      <c r="B22" s="62" t="s">
        <v>56</v>
      </c>
      <c r="C22" s="136">
        <v>0.46736111111111112</v>
      </c>
      <c r="D22" s="184">
        <v>0.00625</v>
      </c>
      <c r="E22" s="136">
        <f t="shared" si="13"/>
      </c>
      <c r="F22" s="150">
        <v>3.472222222222222E-3</v>
      </c>
      <c r="G22" s="136">
        <f t="shared" si="0"/>
      </c>
      <c r="H22" s="184">
        <v>0.003472222222222222</v>
      </c>
      <c r="I22" s="136">
        <f t="shared" si="16"/>
      </c>
      <c r="J22" s="150">
        <v>7.6388888888888886E-3</v>
      </c>
      <c r="K22" s="137"/>
      <c r="L22" s="136">
        <f t="shared" si="18"/>
      </c>
      <c r="M22" s="136"/>
      <c r="N22" s="184">
        <v>0.013194444444444444</v>
      </c>
      <c r="O22" s="140">
        <f t="shared" si="1"/>
      </c>
      <c r="Q22" s="64">
        <v>28</v>
      </c>
      <c r="R22" s="64" t="s">
        <v>51</v>
      </c>
      <c r="S22" s="168"/>
      <c r="T22" s="150"/>
      <c r="U22" s="137"/>
      <c r="V22" s="167" t="s">
        <v>57</v>
      </c>
      <c r="W22" s="169">
        <v>0.63194444444444442</v>
      </c>
      <c r="X22" s="150">
        <v>6.2500000000000003E-3</v>
      </c>
      <c r="Y22" s="169">
        <f>W22+X22</f>
      </c>
      <c r="Z22" s="184">
        <v>0.010416666666666666</v>
      </c>
      <c r="AA22" s="169">
        <f t="shared" si="15"/>
      </c>
      <c r="AB22" s="150"/>
      <c r="AC22" s="139"/>
      <c r="AD22" s="150"/>
      <c r="AE22" s="140"/>
    </row>
    <row r="23" spans="1:31" ht="15" customHeight="true">
      <c r="A23" s="96">
        <v>28</v>
      </c>
      <c r="B23" s="62" t="s">
        <v>56</v>
      </c>
      <c r="C23" s="139">
        <v>0.50902777777777775</v>
      </c>
      <c r="D23" s="184">
        <v>0.00625</v>
      </c>
      <c r="E23" s="139">
        <f t="shared" si="13"/>
      </c>
      <c r="F23" s="150">
        <v>3.472222222222222E-3</v>
      </c>
      <c r="G23" s="139">
        <f t="shared" si="0"/>
      </c>
      <c r="H23" s="184">
        <v>0.003472222222222222</v>
      </c>
      <c r="I23" s="139">
        <f t="shared" si="16"/>
      </c>
      <c r="J23" s="150">
        <v>7.6388888888888886E-3</v>
      </c>
      <c r="K23" s="137"/>
      <c r="L23" s="139">
        <f t="shared" si="18"/>
      </c>
      <c r="M23" s="139"/>
      <c r="N23" s="184">
        <v>0.0125</v>
      </c>
      <c r="O23" s="140">
        <f>L23+N23</f>
      </c>
      <c r="Q23" s="63">
        <v>28</v>
      </c>
      <c r="R23" s="63" t="s">
        <v>51</v>
      </c>
      <c r="S23" s="139"/>
      <c r="T23" s="150"/>
      <c r="U23" s="137"/>
      <c r="V23" s="139"/>
      <c r="W23" s="139">
        <v>0.63541666666666663</v>
      </c>
      <c r="X23" s="184">
        <v>0.006944444444444444</v>
      </c>
      <c r="Y23" s="139">
        <f>W23+X23</f>
      </c>
      <c r="Z23" s="150">
        <v>9.7222222222222224E-3</v>
      </c>
      <c r="AA23" s="139">
        <f>Y23+Z23</f>
      </c>
      <c r="AB23" s="150"/>
      <c r="AC23" s="139"/>
      <c r="AD23" s="150"/>
      <c r="AE23" s="140"/>
    </row>
    <row r="24" spans="1:31" ht="15" customHeight="true">
      <c r="A24" s="96">
        <v>28</v>
      </c>
      <c r="B24" s="62" t="s">
        <v>56</v>
      </c>
      <c r="C24" s="139">
        <v>0.55069444444444449</v>
      </c>
      <c r="D24" s="184">
        <v>0.00625</v>
      </c>
      <c r="E24" s="139">
        <f>C24+D24</f>
      </c>
      <c r="F24" s="150">
        <v>3.472222222222222E-3</v>
      </c>
      <c r="G24" s="139">
        <f>E24+F24</f>
      </c>
      <c r="H24" s="184">
        <v>0.003472222222222222</v>
      </c>
      <c r="I24" s="139">
        <f>G24+H24</f>
      </c>
      <c r="J24" s="150">
        <v>7.6388888888888886E-3</v>
      </c>
      <c r="K24" s="137"/>
      <c r="L24" s="139">
        <f>I24+J24</f>
      </c>
      <c r="M24" s="139"/>
      <c r="N24" s="184">
        <v>0.0125</v>
      </c>
      <c r="O24" s="140">
        <f>L24+N24</f>
      </c>
      <c r="Q24" s="64">
        <v>28</v>
      </c>
      <c r="R24" s="64" t="s">
        <v>52</v>
      </c>
      <c r="S24" s="139">
        <v>0.63194444444444442</v>
      </c>
      <c r="T24" s="184">
        <v>0.008333333333333333</v>
      </c>
      <c r="U24" s="137"/>
      <c r="V24" s="139">
        <f>S24+T24</f>
      </c>
      <c r="W24" s="139"/>
      <c r="X24" s="184">
        <v>0.006944444444444444</v>
      </c>
      <c r="Y24" s="139">
        <f>V24+X24</f>
      </c>
      <c r="Z24" s="184">
        <v>0.004861111111111111</v>
      </c>
      <c r="AA24" s="139">
        <f>Y24+Z24</f>
      </c>
      <c r="AB24" s="184">
        <v>0.002777777777777778</v>
      </c>
      <c r="AC24" s="139">
        <f>AA24+AB24</f>
      </c>
      <c r="AD24" s="184">
        <v>0.013888888888888888</v>
      </c>
      <c r="AE24" s="140">
        <f>AC24+AD24</f>
      </c>
    </row>
    <row r="25" spans="1:31" ht="15" customHeight="true">
      <c r="A25" s="96">
        <v>28</v>
      </c>
      <c r="B25" s="62" t="s">
        <v>56</v>
      </c>
      <c r="C25" s="139">
        <v>0.59236111111111112</v>
      </c>
      <c r="D25" s="150">
        <v>5.5555555555555558E-3</v>
      </c>
      <c r="E25" s="139">
        <f>C25+D25</f>
      </c>
      <c r="F25" s="150">
        <v>3.472222222222222E-3</v>
      </c>
      <c r="G25" s="139">
        <f>E25+F25</f>
      </c>
      <c r="H25" s="150">
        <v>4.1666666666666666E-3</v>
      </c>
      <c r="I25" s="139">
        <f>G25+H25</f>
      </c>
      <c r="J25" s="150">
        <v>7.6388888888888886E-3</v>
      </c>
      <c r="K25" s="137"/>
      <c r="L25" s="139">
        <f>I25+J25</f>
      </c>
      <c r="M25" s="139"/>
      <c r="N25" s="150">
        <v>1.1111111111111112E-2</v>
      </c>
      <c r="O25" s="140">
        <f>L25+N25</f>
      </c>
      <c r="Q25" s="64">
        <v>28</v>
      </c>
      <c r="R25" s="119" t="s">
        <v>67</v>
      </c>
      <c r="S25" s="139">
        <v>0.64583333333333337</v>
      </c>
      <c r="T25" s="184">
        <v>0.008333333333333333</v>
      </c>
      <c r="U25" s="137"/>
      <c r="V25" s="139">
        <f>S25+T25</f>
      </c>
      <c r="W25" s="139"/>
      <c r="X25" s="184">
        <v>0.006944444444444444</v>
      </c>
      <c r="Y25" s="139">
        <f>V25+X25</f>
      </c>
      <c r="Z25" s="184">
        <v>0.004166666666666667</v>
      </c>
      <c r="AA25" s="139">
        <f>Y25+Z25</f>
      </c>
      <c r="AB25" s="184">
        <v>0.002777777777777778</v>
      </c>
      <c r="AC25" s="139">
        <f>AA25+AB25</f>
      </c>
      <c r="AD25" s="184">
        <v>0.013888888888888888</v>
      </c>
      <c r="AE25" s="140">
        <f>AC25+AD25</f>
      </c>
    </row>
    <row r="26" spans="1:31" ht="15" customHeight="true">
      <c r="A26" s="96">
        <v>28</v>
      </c>
      <c r="B26" s="63" t="s">
        <v>60</v>
      </c>
      <c r="C26" s="169">
        <v>0.60555555555555551</v>
      </c>
      <c r="D26" s="184">
        <v>0.00625</v>
      </c>
      <c r="E26" s="139">
        <f>C26+D26</f>
      </c>
      <c r="F26" s="184">
        <v>0.003472222222222222</v>
      </c>
      <c r="G26" s="139">
        <f>E26+F26</f>
      </c>
      <c r="H26" s="184">
        <v>0.003472222222222222</v>
      </c>
      <c r="I26" s="139">
        <f>G26+H26</f>
      </c>
      <c r="J26" s="150">
        <v>7.6388888888888886E-3</v>
      </c>
      <c r="K26" s="137"/>
      <c r="L26" s="139">
        <f>I26+J26</f>
      </c>
      <c r="M26" s="178"/>
      <c r="N26" s="184">
        <v>0.014583333333333334</v>
      </c>
      <c r="O26" s="140">
        <f t="shared" ref="O26" si="21">L26+N26</f>
      </c>
      <c r="Q26" s="64">
        <v>28</v>
      </c>
      <c r="R26" s="64" t="s">
        <v>52</v>
      </c>
      <c r="S26" s="139">
        <v>0.65972222222222221</v>
      </c>
      <c r="T26" s="184">
        <v>0.008333333333333333</v>
      </c>
      <c r="U26" s="137"/>
      <c r="V26" s="139">
        <f t="shared" ref="V26" si="22">S26+T26</f>
      </c>
      <c r="W26" s="139"/>
      <c r="X26" s="150">
        <v>7.6388888888888886E-3</v>
      </c>
      <c r="Y26" s="139">
        <f t="shared" ref="Y26:Y28" si="23">V26+X26</f>
      </c>
      <c r="Z26" s="184">
        <v>0.004166666666666667</v>
      </c>
      <c r="AA26" s="139">
        <f t="shared" ref="AA26:AA28" si="24">Y26+Z26</f>
      </c>
      <c r="AB26" s="184">
        <v>0.002777777777777778</v>
      </c>
      <c r="AC26" s="139">
        <f t="shared" ref="AC26" si="25">AA26+AB26</f>
      </c>
      <c r="AD26" s="184">
        <v>0.01597222222222222</v>
      </c>
      <c r="AE26" s="140">
        <f t="shared" ref="AE26" si="26">AC26+AD26</f>
      </c>
    </row>
    <row r="27" spans="1:31" ht="15" customHeight="true">
      <c r="A27" s="96">
        <v>28</v>
      </c>
      <c r="B27" s="68" t="s">
        <v>62</v>
      </c>
      <c r="C27" s="179" t="s">
        <v>63</v>
      </c>
      <c r="D27" s="134"/>
      <c r="E27" s="180"/>
      <c r="F27" s="134"/>
      <c r="G27" s="154"/>
      <c r="H27" s="181" t="s">
        <v>44</v>
      </c>
      <c r="I27" s="180"/>
      <c r="J27" s="180"/>
      <c r="K27" s="181">
        <v>0.65</v>
      </c>
      <c r="L27" s="182" t="s">
        <v>45</v>
      </c>
      <c r="M27" s="139"/>
      <c r="N27" s="184">
        <v>0.007638888888888889</v>
      </c>
      <c r="O27" s="140">
        <f>K27+N27</f>
      </c>
      <c r="Q27" s="64">
        <v>28</v>
      </c>
      <c r="R27" s="64" t="s">
        <v>52</v>
      </c>
      <c r="S27" s="139">
        <v>0.67361111111111116</v>
      </c>
      <c r="T27" s="150">
        <v>8.3333333333333332E-3</v>
      </c>
      <c r="U27" s="137"/>
      <c r="V27" s="139">
        <f t="shared" si="2"/>
      </c>
      <c r="W27" s="139"/>
      <c r="X27" s="184">
        <v>0.006944444444444444</v>
      </c>
      <c r="Y27" s="139">
        <f t="shared" si="23"/>
      </c>
      <c r="Z27" s="184">
        <v>0.004861111111111111</v>
      </c>
      <c r="AA27" s="139">
        <f t="shared" si="24"/>
      </c>
      <c r="AB27" s="184">
        <v>0.002777777777777778</v>
      </c>
      <c r="AC27" s="139">
        <f t="shared" si="3"/>
      </c>
      <c r="AD27" s="184">
        <v>0.01597222222222222</v>
      </c>
      <c r="AE27" s="140">
        <f t="shared" si="4"/>
      </c>
    </row>
    <row r="28" spans="1:31" ht="15" customHeight="true">
      <c r="A28" s="96">
        <v>28</v>
      </c>
      <c r="B28" s="63" t="s">
        <v>54</v>
      </c>
      <c r="C28" s="183" t="s">
        <v>47</v>
      </c>
      <c r="D28" s="150"/>
      <c r="E28" s="139"/>
      <c r="F28" s="139">
        <v>0.6333333333333333</v>
      </c>
      <c r="G28" s="139"/>
      <c r="H28" s="150"/>
      <c r="I28" s="139"/>
      <c r="J28" s="184">
        <v>0.00625</v>
      </c>
      <c r="K28" s="137"/>
      <c r="L28" s="139">
        <f>F28+J28</f>
      </c>
      <c r="M28" s="139"/>
      <c r="N28" s="150">
        <v>1.0416666666666666E-2</v>
      </c>
      <c r="O28" s="140">
        <f t="shared" ref="O28:O36" si="27">L28+N28</f>
      </c>
      <c r="Q28" s="64">
        <v>28</v>
      </c>
      <c r="R28" s="64" t="s">
        <v>52</v>
      </c>
      <c r="S28" s="139">
        <v>0.6875</v>
      </c>
      <c r="T28" s="184">
        <v>0.009027777777777777</v>
      </c>
      <c r="U28" s="137"/>
      <c r="V28" s="139">
        <f t="shared" si="2"/>
      </c>
      <c r="W28" s="139"/>
      <c r="X28" s="184">
        <v>0.006944444444444444</v>
      </c>
      <c r="Y28" s="139">
        <f t="shared" si="23"/>
      </c>
      <c r="Z28" s="184">
        <v>0.004861111111111111</v>
      </c>
      <c r="AA28" s="139">
        <f t="shared" si="24"/>
      </c>
      <c r="AB28" s="184">
        <v>0.002777777777777778</v>
      </c>
      <c r="AC28" s="139">
        <f t="shared" si="3"/>
      </c>
      <c r="AD28" s="184">
        <v>0.013194444444444444</v>
      </c>
      <c r="AE28" s="140">
        <f t="shared" si="4"/>
      </c>
    </row>
    <row r="29" spans="1:31" ht="15" customHeight="true">
      <c r="A29" s="96">
        <v>28</v>
      </c>
      <c r="B29" s="63" t="s">
        <v>60</v>
      </c>
      <c r="C29" s="169">
        <v>0.63055555555555554</v>
      </c>
      <c r="D29" s="184">
        <v>0.007638888888888889</v>
      </c>
      <c r="E29" s="139">
        <f t="shared" ref="E29:E36" si="28">C29+D29</f>
      </c>
      <c r="F29" s="184">
        <v>0.00625</v>
      </c>
      <c r="G29" s="139">
        <f t="shared" ref="G29:G36" si="29">E29+F29</f>
      </c>
      <c r="H29" s="184">
        <v>0.003472222222222222</v>
      </c>
      <c r="I29" s="139">
        <f t="shared" ref="I29" si="30">G29+H29</f>
      </c>
      <c r="J29" s="184">
        <v>0.009027777777777777</v>
      </c>
      <c r="K29" s="137"/>
      <c r="L29" s="139">
        <f t="shared" ref="L29" si="31">I29+J29</f>
      </c>
      <c r="M29" s="139"/>
      <c r="N29" s="184">
        <v>0.017361111111111112</v>
      </c>
      <c r="O29" s="140">
        <f t="shared" si="27"/>
      </c>
      <c r="Q29" s="64">
        <v>28</v>
      </c>
      <c r="R29" s="64" t="s">
        <v>55</v>
      </c>
      <c r="S29" s="139">
        <v>0.70138888888888884</v>
      </c>
      <c r="T29" s="184">
        <v>0.009027777777777777</v>
      </c>
      <c r="U29" s="137"/>
      <c r="V29" s="139">
        <f t="shared" si="2"/>
      </c>
      <c r="W29" s="139"/>
      <c r="X29" s="170"/>
      <c r="Y29" s="171"/>
      <c r="Z29" s="184">
        <v>0.009027777777777777</v>
      </c>
      <c r="AA29" s="139">
        <f t="shared" ref="AA29:AA35" si="32">V29+Z29</f>
      </c>
      <c r="AB29" s="184">
        <v>0.010416666666666666</v>
      </c>
      <c r="AC29" s="139">
        <f t="shared" si="3"/>
      </c>
      <c r="AD29" s="150"/>
      <c r="AE29" s="140"/>
    </row>
    <row r="30" spans="1:31" ht="15" customHeight="true">
      <c r="A30" s="96">
        <v>28</v>
      </c>
      <c r="B30" s="63" t="s">
        <v>52</v>
      </c>
      <c r="C30" s="169">
        <v>0.64861111111111114</v>
      </c>
      <c r="D30" s="184">
        <v>0.008333333333333333</v>
      </c>
      <c r="E30" s="139">
        <f t="shared" si="28"/>
      </c>
      <c r="F30" s="150">
        <v>4.1666666666666666E-3</v>
      </c>
      <c r="G30" s="139">
        <f t="shared" si="29"/>
      </c>
      <c r="H30" s="184">
        <v>0.003472222222222222</v>
      </c>
      <c r="I30" s="139">
        <f>G30+H30</f>
      </c>
      <c r="J30" s="150">
        <v>8.3333333333333332E-3</v>
      </c>
      <c r="K30" s="137"/>
      <c r="L30" s="139">
        <f>I30+J30</f>
      </c>
      <c r="M30" s="139"/>
      <c r="N30" s="184">
        <v>0.01597222222222222</v>
      </c>
      <c r="O30" s="140">
        <f t="shared" si="27"/>
      </c>
      <c r="Q30" s="64">
        <v>28</v>
      </c>
      <c r="R30" s="64"/>
      <c r="S30" s="139">
        <v>0.71527777777777779</v>
      </c>
      <c r="T30" s="184">
        <v>0.009027777777777777</v>
      </c>
      <c r="U30" s="137"/>
      <c r="V30" s="139">
        <f t="shared" si="2"/>
      </c>
      <c r="W30" s="139"/>
      <c r="X30" s="170"/>
      <c r="Y30" s="169"/>
      <c r="Z30" s="184">
        <v>0.009027777777777777</v>
      </c>
      <c r="AA30" s="139">
        <f t="shared" si="32"/>
      </c>
      <c r="AB30" s="184">
        <v>0.002777777777777778</v>
      </c>
      <c r="AC30" s="139">
        <f t="shared" si="3"/>
      </c>
      <c r="AD30" s="184">
        <v>0.013194444444444444</v>
      </c>
      <c r="AE30" s="140">
        <f t="shared" si="4"/>
      </c>
    </row>
    <row r="31" spans="1:31" ht="15" customHeight="true">
      <c r="A31" s="96">
        <v>28</v>
      </c>
      <c r="B31" s="63" t="s">
        <v>52</v>
      </c>
      <c r="C31" s="169">
        <v>0.66319444444444442</v>
      </c>
      <c r="D31" s="184">
        <v>0.006944444444444444</v>
      </c>
      <c r="E31" s="139">
        <f t="shared" si="28"/>
      </c>
      <c r="F31" s="185">
        <v>0.003472222222222222</v>
      </c>
      <c r="G31" s="139">
        <f t="shared" si="29"/>
      </c>
      <c r="H31" s="184">
        <v>0.003472222222222222</v>
      </c>
      <c r="I31" s="139">
        <f>G31+H31</f>
      </c>
      <c r="J31" s="150">
        <v>8.3333333333333332E-3</v>
      </c>
      <c r="K31" s="137"/>
      <c r="L31" s="139">
        <f>I31+J31</f>
      </c>
      <c r="M31" s="139"/>
      <c r="N31" s="184">
        <v>0.016666666666666666</v>
      </c>
      <c r="O31" s="140">
        <f t="shared" si="27"/>
      </c>
      <c r="Q31" s="64">
        <v>28</v>
      </c>
      <c r="R31" s="64" t="s">
        <v>55</v>
      </c>
      <c r="S31" s="139">
        <v>0.72916666666666663</v>
      </c>
      <c r="T31" s="150">
        <v>8.3333333333333332E-3</v>
      </c>
      <c r="U31" s="137"/>
      <c r="V31" s="139">
        <f t="shared" si="2"/>
      </c>
      <c r="W31" s="139"/>
      <c r="X31" s="170"/>
      <c r="Y31" s="171"/>
      <c r="Z31" s="184">
        <v>0.008333333333333333</v>
      </c>
      <c r="AA31" s="139">
        <f t="shared" si="32"/>
      </c>
      <c r="AB31" s="184">
        <v>0.009722222222222222</v>
      </c>
      <c r="AC31" s="139">
        <f t="shared" si="3"/>
      </c>
      <c r="AD31" s="150"/>
      <c r="AE31" s="140"/>
    </row>
    <row r="32" spans="1:31" ht="15" customHeight="true">
      <c r="A32" s="96">
        <v>28</v>
      </c>
      <c r="B32" s="64" t="s">
        <v>52</v>
      </c>
      <c r="C32" s="195">
        <v>0.6777777777777778</v>
      </c>
      <c r="D32" s="150">
        <v>6.2499999999999995E-3</v>
      </c>
      <c r="E32" s="139">
        <f t="shared" si="28"/>
      </c>
      <c r="F32" s="185">
        <v>0.003472222222222222</v>
      </c>
      <c r="G32" s="139">
        <f t="shared" si="29"/>
      </c>
      <c r="H32" s="184">
        <v>0.003472222222222222</v>
      </c>
      <c r="I32" s="139">
        <f>G32+H32</f>
      </c>
      <c r="J32" s="150">
        <v>8.3333333333333332E-3</v>
      </c>
      <c r="K32" s="137"/>
      <c r="L32" s="139">
        <f>I32+J32</f>
      </c>
      <c r="M32" s="139"/>
      <c r="N32" s="184">
        <v>0.01597222222222222</v>
      </c>
      <c r="O32" s="140">
        <f t="shared" si="27"/>
      </c>
      <c r="Q32" s="64">
        <v>28</v>
      </c>
      <c r="R32" s="64" t="s">
        <v>55</v>
      </c>
      <c r="S32" s="139">
        <v>0.74305555555555558</v>
      </c>
      <c r="T32" s="150">
        <v>7.6388888888888886E-3</v>
      </c>
      <c r="U32" s="137"/>
      <c r="V32" s="139">
        <f t="shared" si="2"/>
      </c>
      <c r="W32" s="139"/>
      <c r="X32" s="170"/>
      <c r="Y32" s="169"/>
      <c r="Z32" s="184">
        <v>0.007638888888888889</v>
      </c>
      <c r="AA32" s="139">
        <f t="shared" si="32"/>
      </c>
      <c r="AB32" s="150">
        <v>9.0277777777777769E-3</v>
      </c>
      <c r="AC32" s="139">
        <f t="shared" si="3"/>
      </c>
      <c r="AD32" s="150"/>
      <c r="AE32" s="140"/>
    </row>
    <row r="33" spans="1:31" ht="15" customHeight="true">
      <c r="A33" s="97">
        <v>28</v>
      </c>
      <c r="B33" s="64"/>
      <c r="C33" s="196">
        <v>0.6916666666666667</v>
      </c>
      <c r="D33" s="150">
        <v>6.2500000000000003E-3</v>
      </c>
      <c r="E33" s="139">
        <f t="shared" si="28"/>
      </c>
      <c r="F33" s="185">
        <v>0.003472222222222222</v>
      </c>
      <c r="G33" s="139">
        <f t="shared" si="29"/>
      </c>
      <c r="H33" s="150"/>
      <c r="I33" s="139"/>
      <c r="J33" s="184">
        <v>0.009027777777777777</v>
      </c>
      <c r="K33" s="137"/>
      <c r="L33" s="139">
        <f>G33+J33</f>
      </c>
      <c r="M33" s="139"/>
      <c r="N33" s="184">
        <v>0.016666666666666666</v>
      </c>
      <c r="O33" s="140">
        <f t="shared" si="27"/>
      </c>
      <c r="Q33" s="63">
        <v>28</v>
      </c>
      <c r="R33" s="64" t="s">
        <v>55</v>
      </c>
      <c r="S33" s="139">
        <v>0.76041666666666663</v>
      </c>
      <c r="T33" s="150">
        <v>6.9444444444444441E-3</v>
      </c>
      <c r="U33" s="137"/>
      <c r="V33" s="139">
        <f t="shared" si="2"/>
      </c>
      <c r="W33" s="139"/>
      <c r="X33" s="170"/>
      <c r="Y33" s="169"/>
      <c r="Z33" s="184">
        <v>0.006944444444444444</v>
      </c>
      <c r="AA33" s="139">
        <f t="shared" si="32"/>
      </c>
      <c r="AB33" s="184">
        <v>0.011111111111111112</v>
      </c>
      <c r="AC33" s="139">
        <f t="shared" si="3"/>
      </c>
      <c r="AD33" s="150"/>
      <c r="AE33" s="140"/>
    </row>
    <row r="34" spans="1:31" ht="15" customHeight="true">
      <c r="A34" s="96">
        <v>28</v>
      </c>
      <c r="B34" s="63"/>
      <c r="C34" s="169">
        <v>0.70625000000000004</v>
      </c>
      <c r="D34" s="184">
        <v>0.006944444444444444</v>
      </c>
      <c r="E34" s="139">
        <f t="shared" si="28"/>
      </c>
      <c r="F34" s="185">
        <v>0.003472222222222222</v>
      </c>
      <c r="G34" s="139">
        <f t="shared" si="29"/>
      </c>
      <c r="H34" s="150"/>
      <c r="I34" s="171"/>
      <c r="J34" s="184">
        <v>0.008333333333333333</v>
      </c>
      <c r="K34" s="137"/>
      <c r="L34" s="139">
        <f>G34+J34</f>
      </c>
      <c r="M34" s="139"/>
      <c r="N34" s="184">
        <v>0.01597222222222222</v>
      </c>
      <c r="O34" s="140">
        <f t="shared" si="27"/>
      </c>
      <c r="Q34" s="64">
        <v>28</v>
      </c>
      <c r="R34" s="64" t="s">
        <v>55</v>
      </c>
      <c r="S34" s="139">
        <v>0.77777777777777779</v>
      </c>
      <c r="T34" s="150">
        <v>6.2499999999999995E-3</v>
      </c>
      <c r="U34" s="137"/>
      <c r="V34" s="139">
        <f t="shared" si="2"/>
      </c>
      <c r="W34" s="139"/>
      <c r="X34" s="170"/>
      <c r="Y34" s="171"/>
      <c r="Z34" s="150">
        <v>6.9444444444444441E-3</v>
      </c>
      <c r="AA34" s="139">
        <f t="shared" si="32"/>
      </c>
      <c r="AB34" s="184">
        <v>0.008333333333333333</v>
      </c>
      <c r="AC34" s="139">
        <f t="shared" si="3"/>
      </c>
      <c r="AD34" s="150"/>
      <c r="AE34" s="140"/>
    </row>
    <row r="35" spans="1:31" ht="15" customHeight="true">
      <c r="A35" s="97">
        <v>28</v>
      </c>
      <c r="B35" s="64"/>
      <c r="C35" s="169">
        <v>0.7270833333333333</v>
      </c>
      <c r="D35" s="150">
        <v>6.2500000000000003E-3</v>
      </c>
      <c r="E35" s="139">
        <f t="shared" si="28"/>
      </c>
      <c r="F35" s="185">
        <v>0.003472222222222222</v>
      </c>
      <c r="G35" s="139">
        <f t="shared" si="29"/>
      </c>
      <c r="H35" s="150"/>
      <c r="I35" s="169"/>
      <c r="J35" s="184">
        <v>0.007638888888888889</v>
      </c>
      <c r="K35" s="137"/>
      <c r="L35" s="139">
        <f>G35+J35</f>
      </c>
      <c r="M35" s="139"/>
      <c r="N35" s="184">
        <v>0.013888888888888888</v>
      </c>
      <c r="O35" s="140">
        <f t="shared" si="27"/>
      </c>
      <c r="Q35" s="66">
        <v>28</v>
      </c>
      <c r="R35" s="66"/>
      <c r="S35" s="143">
        <v>0.79861111111111116</v>
      </c>
      <c r="T35" s="145">
        <v>6.2499999999999995E-3</v>
      </c>
      <c r="U35" s="146"/>
      <c r="V35" s="143">
        <f t="shared" si="2"/>
      </c>
      <c r="W35" s="143"/>
      <c r="X35" s="172"/>
      <c r="Y35" s="173"/>
      <c r="Z35" s="186">
        <v>0.00625</v>
      </c>
      <c r="AA35" s="143">
        <f t="shared" si="32"/>
      </c>
      <c r="AB35" s="186">
        <v>0.002777777777777778</v>
      </c>
      <c r="AC35" s="143">
        <f t="shared" si="3"/>
      </c>
      <c r="AD35" s="186">
        <v>0.010416666666666666</v>
      </c>
      <c r="AE35" s="147">
        <f>AC35+AD35</f>
      </c>
    </row>
    <row r="36" spans="1:31" ht="15" customHeight="true">
      <c r="A36" s="98">
        <v>28</v>
      </c>
      <c r="B36" s="65"/>
      <c r="C36" s="173">
        <v>0.74791666666666667</v>
      </c>
      <c r="D36" s="145">
        <v>6.2500000000000003E-3</v>
      </c>
      <c r="E36" s="143">
        <f t="shared" si="28"/>
      </c>
      <c r="F36" s="187">
        <v>0.003472222222222222</v>
      </c>
      <c r="G36" s="143">
        <f t="shared" si="29"/>
      </c>
      <c r="H36" s="145"/>
      <c r="I36" s="173"/>
      <c r="J36" s="186">
        <v>0.007638888888888889</v>
      </c>
      <c r="K36" s="146"/>
      <c r="L36" s="143">
        <f>G36+J36</f>
      </c>
      <c r="M36" s="143"/>
      <c r="N36" s="186">
        <v>0.0125</v>
      </c>
      <c r="O36" s="147">
        <f t="shared" si="27"/>
      </c>
      <c r="Q36" s="33" t="s">
        <v>19</v>
      </c>
      <c r="R36" s="33"/>
      <c r="S36" s="174" t="s">
        <v>48</v>
      </c>
      <c r="T36" s="150"/>
      <c r="U36" s="137"/>
      <c r="V36" s="139"/>
      <c r="W36" s="139"/>
      <c r="X36" s="170"/>
      <c r="Y36" s="169"/>
      <c r="Z36" s="150"/>
      <c r="AA36" s="139"/>
      <c r="AB36" s="150"/>
      <c r="AC36" s="139"/>
      <c r="AD36" s="150"/>
      <c r="AE36" s="139"/>
    </row>
    <row r="37" spans="1:31" ht="15" customHeight="true">
      <c r="D37" s="14"/>
      <c r="F37" s="14"/>
      <c r="H37" s="14"/>
      <c r="J37" s="14"/>
      <c r="N37" s="14"/>
      <c r="Q37" s="14" t="s">
        <v>40</v>
      </c>
      <c r="S37" s="14" t="s">
        <v>69</v>
      </c>
      <c r="X37" s="41"/>
      <c r="Y37" s="109">
        <f>V11+ "0:18"</f>
      </c>
      <c r="Z37" s="71" t="s">
        <v>41</v>
      </c>
      <c r="AE37" s="29"/>
    </row>
    <row r="38" spans="1:31" ht="17.1" customHeight="true">
      <c r="A38" s="108"/>
      <c r="B38" s="108"/>
      <c r="C38" s="109"/>
      <c r="D38" s="105"/>
      <c r="E38" s="76"/>
      <c r="F38" s="110"/>
      <c r="G38" s="76"/>
      <c r="H38" s="105"/>
      <c r="I38" s="76"/>
      <c r="J38" s="105"/>
      <c r="K38" s="105"/>
      <c r="L38" s="76"/>
      <c r="M38" s="76"/>
      <c r="N38" s="105"/>
      <c r="O38" s="76"/>
      <c r="Q38" s="50" t="s">
        <v>26</v>
      </c>
      <c r="R38" s="50"/>
      <c r="S38" s="122" t="s">
        <v>70</v>
      </c>
      <c r="T38" s="122"/>
      <c r="U38" s="122"/>
      <c r="V38" s="122"/>
      <c r="W38" s="122"/>
      <c r="X38" s="122"/>
      <c r="Y38" s="122"/>
      <c r="Z38" s="122"/>
      <c r="AA38" s="122"/>
      <c r="AB38" s="122"/>
      <c r="AC38" s="122"/>
      <c r="AD38" s="122"/>
      <c r="AE38" s="122"/>
    </row>
    <row r="39" spans="1:31" ht="18.6" customHeight="true">
      <c r="A39" s="43" t="s">
        <v>42</v>
      </c>
      <c r="B39" s="43"/>
      <c r="C39" s="67" t="s">
        <v>46</v>
      </c>
      <c r="D39" s="4"/>
      <c r="E39" s="37"/>
      <c r="F39" s="51"/>
      <c r="G39" s="37"/>
      <c r="H39" s="4"/>
      <c r="I39" s="31"/>
      <c r="J39" s="4"/>
      <c r="K39" s="23"/>
      <c r="L39" s="37"/>
      <c r="M39" s="37"/>
      <c r="N39" s="4"/>
      <c r="O39" s="37"/>
      <c r="P39" s="72"/>
      <c r="Q39" s="50" t="s">
        <v>34</v>
      </c>
      <c r="R39" s="50"/>
      <c r="S39" s="122" t="s">
        <v>61</v>
      </c>
      <c r="T39" s="122"/>
      <c r="U39" s="122"/>
      <c r="V39" s="122"/>
      <c r="W39" s="122"/>
      <c r="X39" s="122"/>
      <c r="Y39" s="122"/>
      <c r="Z39" s="122"/>
      <c r="AA39" s="122"/>
      <c r="AB39" s="122"/>
      <c r="AC39" s="122"/>
      <c r="AD39" s="122"/>
      <c r="AE39" s="122"/>
    </row>
    <row r="40" spans="1:31" ht="18.6" customHeight="true">
      <c r="A40" s="33" t="s">
        <v>50</v>
      </c>
      <c r="B40" s="33"/>
      <c r="C40" s="31"/>
      <c r="D40" s="4"/>
      <c r="E40" s="31"/>
      <c r="F40" s="4"/>
      <c r="G40" s="31"/>
      <c r="H40" s="4"/>
      <c r="I40" s="32"/>
      <c r="J40" s="57"/>
      <c r="K40" s="16"/>
      <c r="L40" s="31"/>
      <c r="M40" s="31"/>
      <c r="N40" s="4"/>
      <c r="O40" s="31"/>
      <c r="P40" s="72"/>
      <c r="Q40" s="14" t="s">
        <v>38</v>
      </c>
      <c r="AE40" s="29"/>
    </row>
    <row r="41" spans="1:31" ht="30.6" customHeight="true">
      <c r="A41" s="44" t="s">
        <v>26</v>
      </c>
      <c r="B41" s="44"/>
      <c r="C41" s="128" t="s">
        <v>43</v>
      </c>
      <c r="D41" s="128"/>
      <c r="E41" s="128"/>
      <c r="F41" s="128"/>
      <c r="G41" s="128"/>
      <c r="H41" s="128"/>
      <c r="I41" s="128"/>
      <c r="J41" s="128"/>
      <c r="K41" s="128"/>
      <c r="L41" s="128"/>
      <c r="M41" s="128"/>
      <c r="N41" s="128"/>
      <c r="O41" s="128"/>
      <c r="P41" s="72"/>
      <c r="Q41" s="14" t="s">
        <v>25</v>
      </c>
      <c r="S41" s="14" t="s">
        <v>49</v>
      </c>
      <c r="AE41" s="29"/>
    </row>
    <row r="42" spans="1:31" ht="31.7" customHeight="true">
      <c r="A42" s="123" t="s">
        <v>58</v>
      </c>
      <c r="B42" s="123"/>
      <c r="C42" s="122" t="s">
        <v>65</v>
      </c>
      <c r="D42" s="122"/>
      <c r="E42" s="122"/>
      <c r="F42" s="122"/>
      <c r="G42" s="122"/>
      <c r="H42" s="122"/>
      <c r="I42" s="122"/>
      <c r="J42" s="122"/>
      <c r="K42" s="122"/>
      <c r="L42" s="122"/>
      <c r="M42" s="122"/>
      <c r="N42" s="122"/>
      <c r="O42" s="122"/>
      <c r="P42" s="72"/>
      <c r="Q42" s="14" t="s">
        <v>39</v>
      </c>
      <c r="AE42" s="29"/>
    </row>
    <row r="43" spans="1:31" ht="35.45" customHeight="true">
      <c r="A43" s="14" t="s">
        <v>39</v>
      </c>
      <c r="G43" s="121"/>
      <c r="P43" s="72"/>
      <c r="Q43" s="124" t="s">
        <v>58</v>
      </c>
      <c r="R43" s="124"/>
      <c r="S43" s="125" t="s">
        <v>59</v>
      </c>
      <c r="T43" s="125"/>
      <c r="U43" s="125"/>
      <c r="V43" s="125"/>
      <c r="W43" s="125"/>
      <c r="X43" s="125"/>
      <c r="Y43" s="125"/>
      <c r="Z43" s="125"/>
      <c r="AA43" s="125"/>
      <c r="AB43" s="125"/>
      <c r="AC43" s="125"/>
      <c r="AD43" s="125"/>
      <c r="AE43" s="125"/>
    </row>
    <row r="44" spans="1:31" ht="18" customHeight="true">
      <c r="A44" s="77" t="s">
        <v>0</v>
      </c>
      <c r="B44" s="99"/>
      <c r="C44" s="78"/>
      <c r="D44" s="79"/>
      <c r="E44" s="78"/>
      <c r="F44" s="116"/>
      <c r="G44" s="78"/>
      <c r="H44" s="79"/>
      <c r="I44" s="80"/>
      <c r="J44" s="81"/>
      <c r="K44" s="80"/>
      <c r="L44" s="78"/>
      <c r="M44" s="78"/>
      <c r="N44" s="79"/>
      <c r="O44" s="82">
        <v>28</v>
      </c>
      <c r="P44" s="72"/>
      <c r="Q44" s="1" t="s">
        <v>5</v>
      </c>
      <c r="R44" s="1"/>
      <c r="S44" s="2"/>
      <c r="T44" s="53"/>
      <c r="U44" s="3"/>
      <c r="V44" s="116"/>
      <c r="W44" s="2"/>
      <c r="X44" s="53"/>
      <c r="Y44" s="2"/>
      <c r="Z44" s="53"/>
      <c r="AA44" s="5"/>
      <c r="AB44" s="60"/>
      <c r="AC44" s="6"/>
      <c r="AD44" s="53"/>
      <c r="AE44" s="7">
        <v>28</v>
      </c>
    </row>
    <row r="45" spans="1:31" ht="23.45" customHeight="true">
      <c r="A45" s="83" t="s">
        <v>3</v>
      </c>
      <c r="B45" s="8"/>
      <c r="C45" s="9"/>
      <c r="D45" s="54"/>
      <c r="E45" s="9"/>
      <c r="F45" s="127"/>
      <c r="G45" s="127"/>
      <c r="H45" s="127"/>
      <c r="I45" s="126"/>
      <c r="J45" s="126"/>
      <c r="K45" s="126"/>
      <c r="L45" s="12"/>
      <c r="M45" s="12"/>
      <c r="N45" s="54"/>
      <c r="O45" s="120"/>
      <c r="P45" s="72"/>
      <c r="Q45" s="8" t="s">
        <v>3</v>
      </c>
      <c r="R45" s="8"/>
      <c r="S45" s="9"/>
      <c r="T45" s="54"/>
      <c r="U45" s="10"/>
      <c r="V45" s="11"/>
      <c r="W45" s="114"/>
      <c r="X45" s="70"/>
      <c r="Y45" s="111"/>
      <c r="Z45" s="104"/>
      <c r="AA45" s="13"/>
      <c r="AB45" s="61"/>
      <c r="AC45" s="13"/>
      <c r="AD45" s="54"/>
      <c r="AE45" s="120"/>
    </row>
    <row r="46" spans="1:31" ht="18" customHeight="true">
      <c r="A46" s="84" t="s">
        <v>6</v>
      </c>
      <c r="C46" s="16" t="s">
        <v>2</v>
      </c>
      <c r="D46" s="38"/>
      <c r="E46" s="16" t="s">
        <v>11</v>
      </c>
      <c r="F46" s="38"/>
      <c r="G46" s="16" t="s">
        <v>72</v>
      </c>
      <c r="H46" s="38"/>
      <c r="I46" s="16" t="s">
        <v>13</v>
      </c>
      <c r="J46" s="57"/>
      <c r="K46" s="16"/>
      <c r="L46" s="16" t="s">
        <v>14</v>
      </c>
      <c r="M46" s="16"/>
      <c r="N46" s="38"/>
      <c r="O46" s="27" t="s">
        <v>15</v>
      </c>
      <c r="Q46" s="14" t="s">
        <v>6</v>
      </c>
      <c r="S46" s="16" t="s">
        <v>15</v>
      </c>
      <c r="T46" s="38"/>
      <c r="U46" s="15"/>
      <c r="V46" s="16" t="s">
        <v>14</v>
      </c>
      <c r="W46" s="16"/>
      <c r="X46" s="38"/>
      <c r="Y46" s="16" t="s">
        <v>13</v>
      </c>
      <c r="Z46" s="56"/>
      <c r="AA46" s="16" t="s">
        <v>12</v>
      </c>
      <c r="AB46" s="57"/>
      <c r="AC46" s="16" t="s">
        <v>11</v>
      </c>
      <c r="AD46" s="56"/>
      <c r="AE46" s="17" t="s">
        <v>2</v>
      </c>
    </row>
    <row r="47" spans="1:31" ht="18" customHeight="true">
      <c r="A47" s="85" t="s">
        <v>1</v>
      </c>
      <c r="B47" s="102"/>
      <c r="C47" s="16" t="s">
        <v>7</v>
      </c>
      <c r="D47" s="38"/>
      <c r="E47" s="16" t="s">
        <v>16</v>
      </c>
      <c r="F47" s="38"/>
      <c r="G47" s="16" t="s">
        <v>73</v>
      </c>
      <c r="H47" s="38"/>
      <c r="I47" s="16" t="s">
        <v>18</v>
      </c>
      <c r="J47" s="57"/>
      <c r="K47" s="16"/>
      <c r="L47" s="16" t="s">
        <v>7</v>
      </c>
      <c r="M47" s="16"/>
      <c r="N47" s="38"/>
      <c r="O47" s="27"/>
      <c r="Q47" s="18" t="s">
        <v>1</v>
      </c>
      <c r="R47" s="102"/>
      <c r="S47" s="16"/>
      <c r="T47" s="38"/>
      <c r="U47" s="15"/>
      <c r="V47" s="16" t="s">
        <v>7</v>
      </c>
      <c r="W47" s="16"/>
      <c r="X47" s="38"/>
      <c r="Y47" s="16" t="s">
        <v>18</v>
      </c>
      <c r="Z47" s="57"/>
      <c r="AA47" s="16" t="s">
        <v>17</v>
      </c>
      <c r="AB47" s="57"/>
      <c r="AC47" s="16" t="s">
        <v>16</v>
      </c>
      <c r="AD47" s="57"/>
      <c r="AE47" s="17" t="s">
        <v>7</v>
      </c>
    </row>
    <row r="48" spans="1:31" ht="12.75">
      <c r="A48" s="86" t="s">
        <v>8</v>
      </c>
      <c r="B48" s="103"/>
      <c r="C48" s="34"/>
      <c r="D48" s="40"/>
      <c r="E48" s="34" t="s">
        <v>4</v>
      </c>
      <c r="F48" s="40"/>
      <c r="G48" s="34" t="s">
        <v>71</v>
      </c>
      <c r="H48" s="40"/>
      <c r="I48" s="34" t="s">
        <v>9</v>
      </c>
      <c r="J48" s="87"/>
      <c r="K48" s="34"/>
      <c r="L48" s="34"/>
      <c r="M48" s="34"/>
      <c r="N48" s="40"/>
      <c r="O48" s="36"/>
      <c r="Q48" s="19" t="s">
        <v>8</v>
      </c>
      <c r="R48" s="103"/>
      <c r="S48" s="20"/>
      <c r="T48" s="42"/>
      <c r="U48" s="47"/>
      <c r="V48" s="20"/>
      <c r="W48" s="34"/>
      <c r="X48" s="42"/>
      <c r="Y48" s="20" t="s">
        <v>9</v>
      </c>
      <c r="Z48" s="58"/>
      <c r="AA48" s="20"/>
      <c r="AB48" s="58"/>
      <c r="AC48" s="20" t="s">
        <v>4</v>
      </c>
      <c r="AD48" s="58"/>
      <c r="AE48" s="21"/>
    </row>
    <row r="49" spans="1:31" ht="15.6" customHeight="true">
      <c r="A49" s="88">
        <v>28</v>
      </c>
      <c r="B49" s="22" t="s">
        <v>52</v>
      </c>
      <c r="C49" s="129">
        <v>0.2986111111111111</v>
      </c>
      <c r="D49" s="130">
        <v>4.8611111111111112E-3</v>
      </c>
      <c r="E49" s="131">
        <f>C49+D49</f>
      </c>
      <c r="F49" s="185">
        <v>0.003472222222222222</v>
      </c>
      <c r="G49" s="131">
        <f>E49+F49</f>
      </c>
      <c r="H49" s="130">
        <v>2.7777777777777779E-3</v>
      </c>
      <c r="I49" s="131">
        <f t="shared" ref="E49:I59" si="33">G49+H49</f>
      </c>
      <c r="J49" s="188" t="s">
        <v>32</v>
      </c>
      <c r="K49" s="133"/>
      <c r="L49" s="131">
        <f t="shared" ref="L49:L58" si="34">I49+J49</f>
      </c>
      <c r="M49" s="131"/>
      <c r="N49" s="185">
        <v>0.009027777777777777</v>
      </c>
      <c r="O49" s="135">
        <f t="shared" ref="O49:O59" si="35">L49+N49</f>
      </c>
      <c r="Q49" s="88">
        <v>28</v>
      </c>
      <c r="R49" s="22" t="s">
        <v>52</v>
      </c>
      <c r="S49" s="129">
        <v>0.33333333333333331</v>
      </c>
      <c r="T49" s="185">
        <v>0.005555555555555556</v>
      </c>
      <c r="U49" s="137"/>
      <c r="V49" s="136">
        <f t="shared" ref="V49:V59" si="36">S49+T49</f>
      </c>
      <c r="W49" s="136"/>
      <c r="X49" s="130">
        <v>4.8611111111111112E-3</v>
      </c>
      <c r="Y49" s="136">
        <f t="shared" ref="Y49:Y57" si="37">V49+X49</f>
      </c>
      <c r="Z49" s="130">
        <v>4.1666666666666666E-3</v>
      </c>
      <c r="AA49" s="136">
        <f t="shared" ref="AA49:AA57" si="38">Y49+Z49</f>
      </c>
      <c r="AB49" s="185">
        <v>0.002777777777777778</v>
      </c>
      <c r="AC49" s="136">
        <f t="shared" ref="AC49:AC58" si="39">AA49+AB49</f>
      </c>
      <c r="AD49" s="189">
        <v>0.011111111111111112</v>
      </c>
      <c r="AE49" s="138">
        <f t="shared" ref="AE49:AE57" si="40">AC49+AD49</f>
      </c>
    </row>
    <row r="50" spans="1:31" ht="15.6" customHeight="true">
      <c r="A50" s="88">
        <v>28</v>
      </c>
      <c r="B50" s="22" t="s">
        <v>52</v>
      </c>
      <c r="C50" s="129">
        <v>0.34027777777777779</v>
      </c>
      <c r="D50" s="185">
        <v>0.004861111111111111</v>
      </c>
      <c r="E50" s="136">
        <f t="shared" si="33"/>
      </c>
      <c r="F50" s="185">
        <v>0.003472222222222222</v>
      </c>
      <c r="G50" s="136">
        <f t="shared" si="33"/>
      </c>
      <c r="H50" s="185">
        <v>0.002777777777777778</v>
      </c>
      <c r="I50" s="136">
        <f t="shared" si="33"/>
      </c>
      <c r="J50" s="130">
        <v>7.6388888888888886E-3</v>
      </c>
      <c r="K50" s="137"/>
      <c r="L50" s="136">
        <f t="shared" si="34"/>
      </c>
      <c r="M50" s="136"/>
      <c r="N50" s="185">
        <v>0.014583333333333334</v>
      </c>
      <c r="O50" s="138">
        <f t="shared" si="35"/>
      </c>
      <c r="Q50" s="88">
        <v>28</v>
      </c>
      <c r="R50" s="22" t="s">
        <v>52</v>
      </c>
      <c r="S50" s="129">
        <v>0.375</v>
      </c>
      <c r="T50" s="130">
        <v>6.2500000000000003E-3</v>
      </c>
      <c r="U50" s="137"/>
      <c r="V50" s="136">
        <f t="shared" si="36"/>
      </c>
      <c r="W50" s="136"/>
      <c r="X50" s="185">
        <v>0.00625</v>
      </c>
      <c r="Y50" s="136">
        <f t="shared" si="37"/>
      </c>
      <c r="Z50" s="188" t="s">
        <v>30</v>
      </c>
      <c r="AA50" s="136">
        <f t="shared" si="38"/>
      </c>
      <c r="AB50" s="188" t="s">
        <v>74</v>
      </c>
      <c r="AC50" s="136">
        <f t="shared" si="39"/>
      </c>
      <c r="AD50" s="189">
        <v>0.0125</v>
      </c>
      <c r="AE50" s="138">
        <f t="shared" si="40"/>
      </c>
    </row>
    <row r="51" spans="1:31" ht="15.6" customHeight="true">
      <c r="A51" s="88">
        <v>28</v>
      </c>
      <c r="B51" s="22" t="s">
        <v>52</v>
      </c>
      <c r="C51" s="129">
        <v>0.38194444444444398</v>
      </c>
      <c r="D51" s="185">
        <v>0.00625</v>
      </c>
      <c r="E51" s="136">
        <f t="shared" si="33"/>
      </c>
      <c r="F51" s="185">
        <v>0.003472222222222222</v>
      </c>
      <c r="G51" s="136">
        <f t="shared" si="33"/>
      </c>
      <c r="H51" s="185">
        <v>0.002777777777777778</v>
      </c>
      <c r="I51" s="136">
        <f t="shared" si="33"/>
      </c>
      <c r="J51" s="185">
        <v>0.008333333333333333</v>
      </c>
      <c r="K51" s="137"/>
      <c r="L51" s="136">
        <f t="shared" si="34"/>
      </c>
      <c r="M51" s="136"/>
      <c r="N51" s="185">
        <v>0.010416666666666666</v>
      </c>
      <c r="O51" s="138">
        <f t="shared" si="35"/>
      </c>
      <c r="Q51" s="88">
        <v>28</v>
      </c>
      <c r="R51" s="22" t="s">
        <v>52</v>
      </c>
      <c r="S51" s="129">
        <v>0.41666666666666669</v>
      </c>
      <c r="T51" s="130">
        <v>6.2500000000000003E-3</v>
      </c>
      <c r="U51" s="137"/>
      <c r="V51" s="136">
        <f t="shared" si="36"/>
      </c>
      <c r="W51" s="136"/>
      <c r="X51" s="185">
        <v>0.00625</v>
      </c>
      <c r="Y51" s="136">
        <f t="shared" si="37"/>
      </c>
      <c r="Z51" s="188" t="s">
        <v>30</v>
      </c>
      <c r="AA51" s="136">
        <f t="shared" si="38"/>
      </c>
      <c r="AB51" s="188" t="s">
        <v>74</v>
      </c>
      <c r="AC51" s="136">
        <f t="shared" si="39"/>
      </c>
      <c r="AD51" s="189">
        <v>0.014583333333333334</v>
      </c>
      <c r="AE51" s="138">
        <f t="shared" si="40"/>
      </c>
    </row>
    <row r="52" spans="1:31" ht="15.6" customHeight="true">
      <c r="A52" s="88">
        <v>28</v>
      </c>
      <c r="B52" s="22" t="s">
        <v>52</v>
      </c>
      <c r="C52" s="129">
        <v>0.42361111111111099</v>
      </c>
      <c r="D52" s="185">
        <v>0.00625</v>
      </c>
      <c r="E52" s="136">
        <f t="shared" si="33"/>
      </c>
      <c r="F52" s="185">
        <v>0.003472222222222222</v>
      </c>
      <c r="G52" s="136">
        <f t="shared" si="33"/>
      </c>
      <c r="H52" s="185">
        <v>0.003472222222222222</v>
      </c>
      <c r="I52" s="136">
        <f t="shared" si="33"/>
      </c>
      <c r="J52" s="185">
        <v>0.008333333333333333</v>
      </c>
      <c r="K52" s="137"/>
      <c r="L52" s="136">
        <f t="shared" si="34"/>
      </c>
      <c r="M52" s="136"/>
      <c r="N52" s="185">
        <v>0.011805555555555555</v>
      </c>
      <c r="O52" s="138">
        <f t="shared" si="35"/>
      </c>
      <c r="Q52" s="88">
        <v>28</v>
      </c>
      <c r="R52" s="22" t="s">
        <v>52</v>
      </c>
      <c r="S52" s="129">
        <v>0.45833333333333331</v>
      </c>
      <c r="T52" s="185">
        <v>0.006944444444444444</v>
      </c>
      <c r="U52" s="137"/>
      <c r="V52" s="136">
        <f t="shared" si="36"/>
      </c>
      <c r="W52" s="136"/>
      <c r="X52" s="185">
        <v>0.00625</v>
      </c>
      <c r="Y52" s="136">
        <f t="shared" si="37"/>
      </c>
      <c r="Z52" s="188" t="s">
        <v>30</v>
      </c>
      <c r="AA52" s="136">
        <f t="shared" si="38"/>
      </c>
      <c r="AB52" s="188" t="s">
        <v>74</v>
      </c>
      <c r="AC52" s="136">
        <f t="shared" si="39"/>
      </c>
      <c r="AD52" s="189">
        <v>0.0125</v>
      </c>
      <c r="AE52" s="138">
        <f t="shared" si="40"/>
      </c>
    </row>
    <row r="53" spans="1:31" ht="15.6" customHeight="true">
      <c r="A53" s="88">
        <v>28</v>
      </c>
      <c r="B53" s="22" t="s">
        <v>52</v>
      </c>
      <c r="C53" s="129">
        <v>0.46527777777777801</v>
      </c>
      <c r="D53" s="185">
        <v>0.00625</v>
      </c>
      <c r="E53" s="136">
        <f t="shared" si="33"/>
      </c>
      <c r="F53" s="185">
        <v>0.003472222222222222</v>
      </c>
      <c r="G53" s="136">
        <f t="shared" si="33"/>
      </c>
      <c r="H53" s="185">
        <v>0.003472222222222222</v>
      </c>
      <c r="I53" s="136">
        <f t="shared" si="33"/>
      </c>
      <c r="J53" s="185">
        <v>0.008333333333333333</v>
      </c>
      <c r="K53" s="137"/>
      <c r="L53" s="139">
        <f t="shared" si="34"/>
      </c>
      <c r="M53" s="136"/>
      <c r="N53" s="185">
        <v>0.0125</v>
      </c>
      <c r="O53" s="140">
        <f t="shared" si="35"/>
      </c>
      <c r="Q53" s="88">
        <v>28</v>
      </c>
      <c r="R53" s="22" t="s">
        <v>52</v>
      </c>
      <c r="S53" s="129">
        <v>0.5</v>
      </c>
      <c r="T53" s="185">
        <v>0.006944444444444444</v>
      </c>
      <c r="U53" s="137"/>
      <c r="V53" s="139">
        <f t="shared" si="36"/>
      </c>
      <c r="W53" s="139"/>
      <c r="X53" s="185">
        <v>0.00625</v>
      </c>
      <c r="Y53" s="139">
        <f t="shared" si="37"/>
      </c>
      <c r="Z53" s="188" t="s">
        <v>30</v>
      </c>
      <c r="AA53" s="139">
        <f t="shared" si="38"/>
      </c>
      <c r="AB53" s="185">
        <v>0.002777777777777778</v>
      </c>
      <c r="AC53" s="139">
        <f t="shared" si="39"/>
      </c>
      <c r="AD53" s="189">
        <v>0.013194444444444444</v>
      </c>
      <c r="AE53" s="140">
        <f t="shared" si="40"/>
      </c>
    </row>
    <row r="54" spans="1:31" ht="15.6" customHeight="true">
      <c r="A54" s="91">
        <v>28</v>
      </c>
      <c r="B54" s="25" t="s">
        <v>52</v>
      </c>
      <c r="C54" s="129">
        <v>0.50694444444444398</v>
      </c>
      <c r="D54" s="185">
        <v>0.00625</v>
      </c>
      <c r="E54" s="139">
        <f t="shared" si="33"/>
      </c>
      <c r="F54" s="185">
        <v>0.003472222222222222</v>
      </c>
      <c r="G54" s="139">
        <f t="shared" si="33"/>
      </c>
      <c r="H54" s="185">
        <v>0.003472222222222222</v>
      </c>
      <c r="I54" s="139">
        <f t="shared" si="33"/>
      </c>
      <c r="J54" s="130">
        <v>7.6388888888888886E-3</v>
      </c>
      <c r="K54" s="137"/>
      <c r="L54" s="139">
        <f t="shared" si="34"/>
      </c>
      <c r="M54" s="139"/>
      <c r="N54" s="185">
        <v>0.013888888888888888</v>
      </c>
      <c r="O54" s="140">
        <f t="shared" si="35"/>
      </c>
      <c r="Q54" s="88">
        <v>28</v>
      </c>
      <c r="R54" s="22" t="s">
        <v>52</v>
      </c>
      <c r="S54" s="141">
        <v>0.54166666666666663</v>
      </c>
      <c r="T54" s="185">
        <v>0.006944444444444444</v>
      </c>
      <c r="U54" s="137"/>
      <c r="V54" s="139">
        <f>S54+T54</f>
      </c>
      <c r="W54" s="139"/>
      <c r="X54" s="185">
        <v>0.00625</v>
      </c>
      <c r="Y54" s="139">
        <f t="shared" si="37"/>
      </c>
      <c r="Z54" s="188" t="s">
        <v>30</v>
      </c>
      <c r="AA54" s="139">
        <f t="shared" si="38"/>
      </c>
      <c r="AB54" s="185">
        <v>0.002777777777777778</v>
      </c>
      <c r="AC54" s="139">
        <f t="shared" si="39"/>
      </c>
      <c r="AD54" s="189">
        <v>0.011111111111111112</v>
      </c>
      <c r="AE54" s="140">
        <f t="shared" si="40"/>
      </c>
    </row>
    <row r="55" spans="1:31" ht="15.6" customHeight="true">
      <c r="A55" s="91">
        <v>28</v>
      </c>
      <c r="B55" s="25" t="s">
        <v>52</v>
      </c>
      <c r="C55" s="141">
        <v>0.54861111111111116</v>
      </c>
      <c r="D55" s="185">
        <v>0.006944444444444444</v>
      </c>
      <c r="E55" s="139">
        <f t="shared" si="33"/>
      </c>
      <c r="F55" s="185">
        <v>0.003472222222222222</v>
      </c>
      <c r="G55" s="139">
        <f t="shared" si="33"/>
      </c>
      <c r="H55" s="185">
        <v>0.002777777777777778</v>
      </c>
      <c r="I55" s="139">
        <f t="shared" si="33"/>
      </c>
      <c r="J55" s="130">
        <v>7.6388888888888886E-3</v>
      </c>
      <c r="K55" s="137"/>
      <c r="L55" s="139">
        <f t="shared" si="34"/>
      </c>
      <c r="M55" s="139"/>
      <c r="N55" s="185">
        <v>0.0125</v>
      </c>
      <c r="O55" s="140">
        <f t="shared" si="35"/>
      </c>
      <c r="Q55" s="88">
        <v>28</v>
      </c>
      <c r="R55" s="22" t="s">
        <v>52</v>
      </c>
      <c r="S55" s="141">
        <v>0.58333333333333337</v>
      </c>
      <c r="T55" s="188" t="s">
        <v>33</v>
      </c>
      <c r="U55" s="137"/>
      <c r="V55" s="139">
        <f t="shared" si="36"/>
      </c>
      <c r="W55" s="139"/>
      <c r="X55" s="185">
        <v>0.00625</v>
      </c>
      <c r="Y55" s="139">
        <f t="shared" si="37"/>
      </c>
      <c r="Z55" s="188" t="s">
        <v>30</v>
      </c>
      <c r="AA55" s="139">
        <f t="shared" si="38"/>
      </c>
      <c r="AB55" s="185">
        <v>0.002777777777777778</v>
      </c>
      <c r="AC55" s="139">
        <f t="shared" si="39"/>
      </c>
      <c r="AD55" s="153">
        <v>9.7222222222222224E-3</v>
      </c>
      <c r="AE55" s="140">
        <f t="shared" si="40"/>
      </c>
    </row>
    <row r="56" spans="1:31" ht="15.6" customHeight="true">
      <c r="A56" s="91">
        <v>28</v>
      </c>
      <c r="B56" s="25" t="s">
        <v>52</v>
      </c>
      <c r="C56" s="141">
        <v>0.59027777777777779</v>
      </c>
      <c r="D56" s="185">
        <v>0.00625</v>
      </c>
      <c r="E56" s="139">
        <f t="shared" si="33"/>
      </c>
      <c r="F56" s="185">
        <v>0.003472222222222222</v>
      </c>
      <c r="G56" s="139">
        <f t="shared" si="33"/>
      </c>
      <c r="H56" s="185">
        <v>0.002777777777777778</v>
      </c>
      <c r="I56" s="139">
        <f t="shared" si="33"/>
      </c>
      <c r="J56" s="130">
        <v>7.6388888888888886E-3</v>
      </c>
      <c r="K56" s="137"/>
      <c r="L56" s="139">
        <f t="shared" si="34"/>
      </c>
      <c r="M56" s="139"/>
      <c r="N56" s="185">
        <v>0.0125</v>
      </c>
      <c r="O56" s="140">
        <f t="shared" si="35"/>
      </c>
      <c r="Q56" s="88">
        <v>28</v>
      </c>
      <c r="R56" s="22" t="s">
        <v>52</v>
      </c>
      <c r="S56" s="141">
        <v>0.625</v>
      </c>
      <c r="T56" s="188" t="s">
        <v>33</v>
      </c>
      <c r="U56" s="137"/>
      <c r="V56" s="139">
        <f t="shared" si="36"/>
      </c>
      <c r="W56" s="139"/>
      <c r="X56" s="130">
        <v>6.2499999999999995E-3</v>
      </c>
      <c r="Y56" s="139">
        <f t="shared" si="37"/>
      </c>
      <c r="Z56" s="188" t="s">
        <v>30</v>
      </c>
      <c r="AA56" s="139">
        <f t="shared" si="38"/>
      </c>
      <c r="AB56" s="185">
        <v>0.002777777777777778</v>
      </c>
      <c r="AC56" s="139">
        <f t="shared" si="39"/>
      </c>
      <c r="AD56" s="189">
        <v>0.011111111111111112</v>
      </c>
      <c r="AE56" s="140">
        <f t="shared" si="40"/>
      </c>
    </row>
    <row r="57" spans="1:31" ht="15.6" customHeight="true">
      <c r="A57" s="91">
        <v>28</v>
      </c>
      <c r="B57" s="25" t="s">
        <v>52</v>
      </c>
      <c r="C57" s="141">
        <v>0.63194444444444442</v>
      </c>
      <c r="D57" s="185">
        <v>0.00625</v>
      </c>
      <c r="E57" s="139">
        <f t="shared" ref="E57" si="41">C57+D57</f>
      </c>
      <c r="F57" s="185">
        <v>0.003472222222222222</v>
      </c>
      <c r="G57" s="139">
        <f t="shared" ref="G57" si="42">E57+F57</f>
      </c>
      <c r="H57" s="185">
        <v>0.002777777777777778</v>
      </c>
      <c r="I57" s="139">
        <f t="shared" ref="I57" si="43">G57+H57</f>
      </c>
      <c r="J57" s="130">
        <v>7.6388888888888886E-3</v>
      </c>
      <c r="K57" s="137"/>
      <c r="L57" s="139">
        <f t="shared" ref="L57" si="44">I57+J57</f>
      </c>
      <c r="M57" s="139"/>
      <c r="N57" s="185">
        <v>0.013888888888888888</v>
      </c>
      <c r="O57" s="140">
        <f t="shared" ref="O57" si="45">L57+N57</f>
      </c>
      <c r="Q57" s="88">
        <v>28</v>
      </c>
      <c r="R57" s="22" t="s">
        <v>52</v>
      </c>
      <c r="S57" s="141">
        <v>0.66666666666666663</v>
      </c>
      <c r="T57" s="188" t="s">
        <v>33</v>
      </c>
      <c r="U57" s="137"/>
      <c r="V57" s="139">
        <f t="shared" si="36"/>
      </c>
      <c r="W57" s="139"/>
      <c r="X57" s="130">
        <v>6.2499999999999995E-3</v>
      </c>
      <c r="Y57" s="139">
        <f t="shared" si="37"/>
      </c>
      <c r="Z57" s="185">
        <v>0.004166666666666667</v>
      </c>
      <c r="AA57" s="139">
        <f t="shared" si="38"/>
      </c>
      <c r="AB57" s="185">
        <v>0.002777777777777778</v>
      </c>
      <c r="AC57" s="139">
        <f t="shared" si="39"/>
      </c>
      <c r="AD57" s="189">
        <v>0.011111111111111112</v>
      </c>
      <c r="AE57" s="140">
        <f t="shared" si="40"/>
      </c>
    </row>
    <row r="58" spans="1:31" ht="15.6" customHeight="true">
      <c r="A58" s="91">
        <v>28</v>
      </c>
      <c r="B58" s="25" t="s">
        <v>52</v>
      </c>
      <c r="C58" s="141">
        <v>0.67361111111111116</v>
      </c>
      <c r="D58" s="185">
        <v>0.00625</v>
      </c>
      <c r="E58" s="139">
        <f t="shared" si="33"/>
      </c>
      <c r="F58" s="185">
        <v>0.003472222222222222</v>
      </c>
      <c r="G58" s="139">
        <f t="shared" si="33"/>
      </c>
      <c r="H58" s="185">
        <v>0.002777777777777778</v>
      </c>
      <c r="I58" s="139">
        <f t="shared" si="33"/>
      </c>
      <c r="J58" s="185">
        <v>0.006944444444444444</v>
      </c>
      <c r="K58" s="137"/>
      <c r="L58" s="139">
        <f t="shared" si="34"/>
      </c>
      <c r="M58" s="139"/>
      <c r="N58" s="185">
        <v>0.013194444444444444</v>
      </c>
      <c r="O58" s="140">
        <f t="shared" si="35"/>
      </c>
      <c r="Q58" s="25">
        <v>28</v>
      </c>
      <c r="R58" s="25" t="s">
        <v>55</v>
      </c>
      <c r="S58" s="141">
        <v>0.70833333333333337</v>
      </c>
      <c r="T58" s="188" t="s">
        <v>33</v>
      </c>
      <c r="U58" s="137"/>
      <c r="V58" s="139">
        <f t="shared" si="36"/>
      </c>
      <c r="W58" s="139"/>
      <c r="X58" s="185">
        <v>0.006944444444444444</v>
      </c>
      <c r="Y58" s="154"/>
      <c r="Z58" s="155"/>
      <c r="AA58" s="139">
        <f>V58+X58</f>
      </c>
      <c r="AB58" s="185">
        <v>0.006944444444444444</v>
      </c>
      <c r="AC58" s="139">
        <f t="shared" si="39"/>
      </c>
      <c r="AD58" s="155"/>
      <c r="AE58" s="138"/>
    </row>
    <row r="59" spans="1:31" ht="15.6" customHeight="true">
      <c r="A59" s="89">
        <v>28</v>
      </c>
      <c r="B59" s="69"/>
      <c r="C59" s="141">
        <v>0.71527777777777779</v>
      </c>
      <c r="D59" s="187">
        <v>0.00625</v>
      </c>
      <c r="E59" s="143">
        <f t="shared" si="33"/>
      </c>
      <c r="F59" s="185">
        <v>0.003472222222222222</v>
      </c>
      <c r="G59" s="143">
        <f t="shared" si="33"/>
      </c>
      <c r="H59" s="187">
        <v>0.006944444444444444</v>
      </c>
      <c r="I59" s="144"/>
      <c r="J59" s="145"/>
      <c r="K59" s="146"/>
      <c r="L59" s="143">
        <f>G59+H59</f>
      </c>
      <c r="M59" s="143"/>
      <c r="N59" s="185">
        <v>0.011111111111111112</v>
      </c>
      <c r="O59" s="147">
        <f t="shared" si="35"/>
      </c>
      <c r="Q59" s="24">
        <v>28</v>
      </c>
      <c r="R59" s="69" t="s">
        <v>55</v>
      </c>
      <c r="S59" s="156">
        <v>0.75</v>
      </c>
      <c r="T59" s="187">
        <v>0.006944444444444444</v>
      </c>
      <c r="U59" s="146"/>
      <c r="V59" s="143">
        <f t="shared" si="36"/>
      </c>
      <c r="W59" s="143"/>
      <c r="X59" s="142">
        <v>6.2500000000000003E-3</v>
      </c>
      <c r="Y59" s="151"/>
      <c r="Z59" s="152"/>
      <c r="AA59" s="143">
        <f>V59+X59</f>
      </c>
      <c r="AB59" s="157">
        <v>7.6388888888888886E-3</v>
      </c>
      <c r="AC59" s="143">
        <f>AA59+AB59</f>
      </c>
      <c r="AD59" s="152"/>
      <c r="AE59" s="158"/>
    </row>
    <row r="60" spans="1:31" ht="15" customHeight="true">
      <c r="A60" s="26"/>
      <c r="B60" s="26"/>
      <c r="C60" s="41"/>
      <c r="D60" s="52"/>
      <c r="P60" s="115"/>
    </row>
    <row r="61" spans="1:31" ht="15" customHeight="true">
      <c r="P61" s="115"/>
      <c r="W61" s="30"/>
      <c r="Z61" s="59"/>
    </row>
    <row r="62" spans="1:31" ht="15" customHeight="true">
      <c r="A62" s="77" t="s">
        <v>0</v>
      </c>
      <c r="B62" s="99"/>
      <c r="C62" s="78"/>
      <c r="D62" s="79"/>
      <c r="E62" s="78"/>
      <c r="F62" s="116"/>
      <c r="G62" s="78"/>
      <c r="H62" s="79"/>
      <c r="I62" s="80"/>
      <c r="J62" s="81"/>
      <c r="K62" s="80"/>
      <c r="L62" s="78"/>
      <c r="M62" s="78"/>
      <c r="N62" s="79"/>
      <c r="O62" s="82">
        <v>28</v>
      </c>
      <c r="P62" s="4"/>
      <c r="Q62" s="1" t="s">
        <v>5</v>
      </c>
      <c r="R62" s="1"/>
      <c r="S62" s="2"/>
      <c r="T62" s="53"/>
      <c r="U62" s="3"/>
      <c r="V62" s="116"/>
      <c r="W62" s="2"/>
      <c r="X62" s="53"/>
      <c r="Y62" s="2"/>
      <c r="Z62" s="53"/>
      <c r="AA62" s="5"/>
      <c r="AB62" s="60"/>
      <c r="AC62" s="6"/>
      <c r="AD62" s="53"/>
      <c r="AE62" s="7">
        <v>28</v>
      </c>
    </row>
    <row r="63" spans="1:31" ht="15" customHeight="true">
      <c r="A63" s="83" t="s">
        <v>10</v>
      </c>
      <c r="B63" s="8"/>
      <c r="C63" s="9"/>
      <c r="D63" s="54"/>
      <c r="E63" s="9"/>
      <c r="F63" s="114"/>
      <c r="G63" s="117"/>
      <c r="H63" s="117"/>
      <c r="I63" s="117"/>
      <c r="J63" s="61"/>
      <c r="K63" s="112"/>
      <c r="L63" s="113"/>
      <c r="M63" s="113"/>
      <c r="N63" s="54"/>
      <c r="O63" s="120"/>
      <c r="P63" s="4"/>
      <c r="Q63" s="8" t="s">
        <v>10</v>
      </c>
      <c r="R63" s="8"/>
      <c r="S63" s="9"/>
      <c r="T63" s="55"/>
      <c r="U63" s="48"/>
      <c r="V63" s="11"/>
      <c r="W63" s="127"/>
      <c r="X63" s="127"/>
      <c r="Y63" s="127"/>
      <c r="Z63" s="112"/>
      <c r="AA63" s="104"/>
      <c r="AB63" s="61"/>
      <c r="AC63" s="13"/>
      <c r="AD63" s="54"/>
      <c r="AE63" s="120"/>
    </row>
    <row r="64" spans="1:31" ht="15" customHeight="true">
      <c r="A64" s="84" t="s">
        <v>6</v>
      </c>
      <c r="C64" s="16" t="s">
        <v>2</v>
      </c>
      <c r="D64" s="38"/>
      <c r="E64" s="16" t="s">
        <v>11</v>
      </c>
      <c r="F64" s="38"/>
      <c r="G64" s="16" t="s">
        <v>72</v>
      </c>
      <c r="H64" s="38"/>
      <c r="I64" s="16" t="s">
        <v>13</v>
      </c>
      <c r="J64" s="57"/>
      <c r="K64" s="16"/>
      <c r="L64" s="16" t="s">
        <v>14</v>
      </c>
      <c r="M64" s="16"/>
      <c r="N64" s="38"/>
      <c r="O64" s="27" t="s">
        <v>15</v>
      </c>
      <c r="P64" s="4"/>
      <c r="Q64" s="14" t="s">
        <v>6</v>
      </c>
      <c r="S64" s="16" t="s">
        <v>15</v>
      </c>
      <c r="T64" s="38"/>
      <c r="U64" s="15"/>
      <c r="V64" s="16" t="s">
        <v>14</v>
      </c>
      <c r="W64" s="16"/>
      <c r="X64" s="38"/>
      <c r="Y64" s="16" t="s">
        <v>13</v>
      </c>
      <c r="Z64" s="56"/>
      <c r="AA64" s="16" t="s">
        <v>12</v>
      </c>
      <c r="AB64" s="57"/>
      <c r="AC64" s="16" t="s">
        <v>11</v>
      </c>
      <c r="AD64" s="56"/>
      <c r="AE64" s="27" t="s">
        <v>2</v>
      </c>
    </row>
    <row r="65" spans="1:31" ht="24.6" customHeight="true">
      <c r="A65" s="85" t="s">
        <v>1</v>
      </c>
      <c r="B65" s="102"/>
      <c r="C65" s="16" t="s">
        <v>7</v>
      </c>
      <c r="D65" s="38"/>
      <c r="E65" s="16" t="s">
        <v>16</v>
      </c>
      <c r="F65" s="38"/>
      <c r="G65" s="16" t="s">
        <v>73</v>
      </c>
      <c r="H65" s="38"/>
      <c r="I65" s="16" t="s">
        <v>18</v>
      </c>
      <c r="J65" s="57"/>
      <c r="K65" s="16"/>
      <c r="L65" s="16" t="s">
        <v>7</v>
      </c>
      <c r="M65" s="16"/>
      <c r="N65" s="38"/>
      <c r="O65" s="27"/>
      <c r="P65" s="38"/>
      <c r="Q65" s="18" t="s">
        <v>1</v>
      </c>
      <c r="R65" s="102"/>
      <c r="S65" s="16"/>
      <c r="T65" s="38"/>
      <c r="U65" s="15"/>
      <c r="V65" s="16" t="s">
        <v>7</v>
      </c>
      <c r="W65" s="16"/>
      <c r="X65" s="38"/>
      <c r="Y65" s="16" t="s">
        <v>18</v>
      </c>
      <c r="Z65" s="57"/>
      <c r="AA65" s="16" t="s">
        <v>17</v>
      </c>
      <c r="AB65" s="57"/>
      <c r="AC65" s="16" t="s">
        <v>16</v>
      </c>
      <c r="AD65" s="57"/>
      <c r="AE65" s="27" t="s">
        <v>7</v>
      </c>
    </row>
    <row r="66" spans="1:31" ht="16.35" customHeight="true">
      <c r="A66" s="86" t="s">
        <v>8</v>
      </c>
      <c r="B66" s="103"/>
      <c r="C66" s="90"/>
      <c r="D66" s="40"/>
      <c r="E66" s="34" t="s">
        <v>4</v>
      </c>
      <c r="F66" s="40"/>
      <c r="G66" s="34" t="s">
        <v>71</v>
      </c>
      <c r="H66" s="40"/>
      <c r="I66" s="34" t="s">
        <v>9</v>
      </c>
      <c r="J66" s="87"/>
      <c r="K66" s="34"/>
      <c r="L66" s="34"/>
      <c r="M66" s="34"/>
      <c r="N66" s="40"/>
      <c r="O66" s="36"/>
      <c r="P66" s="38"/>
      <c r="Q66" s="19" t="s">
        <v>8</v>
      </c>
      <c r="R66" s="103"/>
      <c r="S66" s="20"/>
      <c r="T66" s="42"/>
      <c r="U66" s="47"/>
      <c r="V66" s="20"/>
      <c r="W66" s="34"/>
      <c r="X66" s="42"/>
      <c r="Y66" s="20" t="s">
        <v>9</v>
      </c>
      <c r="Z66" s="58"/>
      <c r="AA66" s="20"/>
      <c r="AB66" s="58"/>
      <c r="AC66" s="20" t="s">
        <v>4</v>
      </c>
      <c r="AD66" s="58"/>
      <c r="AE66" s="106"/>
    </row>
    <row r="67" spans="1:31" ht="15" customHeight="true">
      <c r="A67" s="88" t="s">
        <v>20</v>
      </c>
      <c r="B67" s="22"/>
      <c r="C67" s="131"/>
      <c r="D67" s="148"/>
      <c r="E67" s="149">
        <v>0.35208333333333336</v>
      </c>
      <c r="F67" s="130">
        <v>2.7777777777777779E-3</v>
      </c>
      <c r="G67" s="136">
        <f t="shared" ref="G67:G76" si="46">E67+F67</f>
      </c>
      <c r="H67" s="185">
        <v>0.00625</v>
      </c>
      <c r="I67" s="131"/>
      <c r="J67" s="148"/>
      <c r="K67" s="133"/>
      <c r="L67" s="131">
        <f t="shared" ref="L67:L76" si="47">G67+H67</f>
      </c>
      <c r="M67" s="131"/>
      <c r="N67" s="190">
        <v>0.009722222222222222</v>
      </c>
      <c r="O67" s="138">
        <f t="shared" ref="O67:O76" si="48">L67+N67</f>
      </c>
      <c r="P67" s="38"/>
      <c r="Q67" s="22">
        <v>28</v>
      </c>
      <c r="R67" s="22" t="s">
        <v>68</v>
      </c>
      <c r="S67" s="136"/>
      <c r="T67" s="150"/>
      <c r="U67" s="137"/>
      <c r="V67" s="136"/>
      <c r="W67" s="136"/>
      <c r="X67" s="150"/>
      <c r="Y67" s="136"/>
      <c r="Z67" s="150"/>
      <c r="AA67" s="149">
        <v>0.38819444444444445</v>
      </c>
      <c r="AB67" s="159">
        <v>2.7777777777777779E-3</v>
      </c>
      <c r="AC67" s="136">
        <f t="shared" ref="AC67:AC76" si="49">AA67+AB67</f>
      </c>
      <c r="AD67" s="153">
        <v>6.9444444444444441E-3</v>
      </c>
      <c r="AE67" s="138">
        <f t="shared" ref="AE67:AE76" si="50">AC67+AD67</f>
      </c>
    </row>
    <row r="68" spans="1:31" ht="15" customHeight="true">
      <c r="A68" s="88">
        <v>28</v>
      </c>
      <c r="B68" s="22"/>
      <c r="C68" s="129">
        <v>0.38750000000000001</v>
      </c>
      <c r="D68" s="185">
        <v>0.005555555555555556</v>
      </c>
      <c r="E68" s="136">
        <f>C68+D68</f>
      </c>
      <c r="F68" s="185">
        <v>0.002777777777777778</v>
      </c>
      <c r="G68" s="136">
        <f t="shared" si="46"/>
      </c>
      <c r="H68" s="185">
        <v>0.006944444444444444</v>
      </c>
      <c r="I68" s="136"/>
      <c r="J68" s="150"/>
      <c r="K68" s="137"/>
      <c r="L68" s="136">
        <f t="shared" si="47"/>
      </c>
      <c r="M68" s="136"/>
      <c r="N68" s="184">
        <v>0.011805555555555555</v>
      </c>
      <c r="O68" s="138">
        <f t="shared" si="48"/>
      </c>
      <c r="P68" s="38"/>
      <c r="Q68" s="22">
        <v>28</v>
      </c>
      <c r="R68" s="22"/>
      <c r="S68" s="129">
        <v>0.41666666666666669</v>
      </c>
      <c r="T68" s="159">
        <v>6.2500000000000003E-3</v>
      </c>
      <c r="U68" s="137"/>
      <c r="V68" s="136">
        <f>S68+T68</f>
      </c>
      <c r="W68" s="136"/>
      <c r="X68" s="159">
        <v>6.9444444444444441E-3</v>
      </c>
      <c r="Y68" s="136"/>
      <c r="Z68" s="150"/>
      <c r="AA68" s="136">
        <f t="shared" ref="AA68:AA76" si="51">V68+X68</f>
      </c>
      <c r="AB68" s="191" t="s">
        <v>74</v>
      </c>
      <c r="AC68" s="136">
        <f t="shared" si="49"/>
      </c>
      <c r="AD68" s="189">
        <v>0.009722222222222222</v>
      </c>
      <c r="AE68" s="138">
        <f t="shared" si="50"/>
      </c>
    </row>
    <row r="69" spans="1:31" ht="15" customHeight="true">
      <c r="A69" s="88">
        <v>28</v>
      </c>
      <c r="B69" s="22"/>
      <c r="C69" s="129">
        <v>0.42916666666666664</v>
      </c>
      <c r="D69" s="185">
        <v>0.005555555555555556</v>
      </c>
      <c r="E69" s="136">
        <f t="shared" ref="E69:E76" si="52">C69+D69</f>
      </c>
      <c r="F69" s="188" t="s">
        <v>74</v>
      </c>
      <c r="G69" s="136">
        <f t="shared" si="46"/>
      </c>
      <c r="H69" s="185">
        <v>0.006944444444444444</v>
      </c>
      <c r="I69" s="136"/>
      <c r="J69" s="150"/>
      <c r="K69" s="137"/>
      <c r="L69" s="136">
        <f t="shared" si="47"/>
      </c>
      <c r="M69" s="136"/>
      <c r="N69" s="184">
        <v>0.011111111111111112</v>
      </c>
      <c r="O69" s="138">
        <f t="shared" si="48"/>
      </c>
      <c r="P69" s="38"/>
      <c r="Q69" s="22">
        <v>28</v>
      </c>
      <c r="R69" s="22"/>
      <c r="S69" s="129">
        <v>0.45833333333333331</v>
      </c>
      <c r="T69" s="159">
        <v>6.2500000000000003E-3</v>
      </c>
      <c r="U69" s="137"/>
      <c r="V69" s="136">
        <f>S69+T69</f>
      </c>
      <c r="W69" s="136"/>
      <c r="X69" s="159">
        <v>6.9444444444444441E-3</v>
      </c>
      <c r="Y69" s="136"/>
      <c r="Z69" s="150"/>
      <c r="AA69" s="136">
        <f t="shared" si="51"/>
      </c>
      <c r="AB69" s="191" t="s">
        <v>74</v>
      </c>
      <c r="AC69" s="136">
        <f t="shared" si="49"/>
      </c>
      <c r="AD69" s="189">
        <v>0.009722222222222222</v>
      </c>
      <c r="AE69" s="138">
        <f t="shared" si="50"/>
      </c>
    </row>
    <row r="70" spans="1:31" ht="15" customHeight="true">
      <c r="A70" s="91">
        <v>28</v>
      </c>
      <c r="B70" s="25"/>
      <c r="C70" s="129">
        <v>0.47083333333333333</v>
      </c>
      <c r="D70" s="185">
        <v>0.005555555555555556</v>
      </c>
      <c r="E70" s="136">
        <f t="shared" si="52"/>
      </c>
      <c r="F70" s="188" t="s">
        <v>74</v>
      </c>
      <c r="G70" s="136">
        <f t="shared" si="46"/>
      </c>
      <c r="H70" s="185">
        <v>0.008333333333333333</v>
      </c>
      <c r="I70" s="136"/>
      <c r="J70" s="150"/>
      <c r="K70" s="137"/>
      <c r="L70" s="136">
        <f t="shared" si="47"/>
      </c>
      <c r="M70" s="136"/>
      <c r="N70" s="184">
        <v>0.0125</v>
      </c>
      <c r="O70" s="138">
        <f t="shared" si="48"/>
      </c>
      <c r="P70" s="38"/>
      <c r="Q70" s="25">
        <v>28</v>
      </c>
      <c r="R70" s="25"/>
      <c r="S70" s="129">
        <v>0.5</v>
      </c>
      <c r="T70" s="159">
        <v>6.2500000000000003E-3</v>
      </c>
      <c r="U70" s="137"/>
      <c r="V70" s="139">
        <f>S70+T70</f>
      </c>
      <c r="W70" s="136"/>
      <c r="X70" s="159">
        <v>6.9444444444444441E-3</v>
      </c>
      <c r="Y70" s="136"/>
      <c r="Z70" s="150"/>
      <c r="AA70" s="139">
        <f t="shared" si="51"/>
      </c>
      <c r="AB70" s="191" t="s">
        <v>74</v>
      </c>
      <c r="AC70" s="139">
        <f t="shared" si="49"/>
      </c>
      <c r="AD70" s="189">
        <v>0.011111111111111112</v>
      </c>
      <c r="AE70" s="140">
        <f t="shared" si="50"/>
      </c>
    </row>
    <row r="71" spans="1:31" ht="15" customHeight="true">
      <c r="A71" s="91">
        <v>28</v>
      </c>
      <c r="B71" s="25"/>
      <c r="C71" s="141">
        <v>0.51249999999999996</v>
      </c>
      <c r="D71" s="185">
        <v>0.005555555555555556</v>
      </c>
      <c r="E71" s="139">
        <f t="shared" si="52"/>
      </c>
      <c r="F71" s="185">
        <v>0.002777777777777778</v>
      </c>
      <c r="G71" s="139">
        <f t="shared" si="46"/>
      </c>
      <c r="H71" s="130">
        <v>7.6388888888888886E-3</v>
      </c>
      <c r="I71" s="136"/>
      <c r="J71" s="150"/>
      <c r="K71" s="137"/>
      <c r="L71" s="139">
        <f t="shared" si="47"/>
      </c>
      <c r="M71" s="136"/>
      <c r="N71" s="184">
        <v>0.0125</v>
      </c>
      <c r="O71" s="140">
        <f t="shared" si="48"/>
      </c>
      <c r="P71" s="38"/>
      <c r="Q71" s="25">
        <v>28</v>
      </c>
      <c r="R71" s="25"/>
      <c r="S71" s="141">
        <v>0.54166666666666663</v>
      </c>
      <c r="T71" s="159">
        <v>6.2500000000000003E-3</v>
      </c>
      <c r="U71" s="137"/>
      <c r="V71" s="139">
        <f>S71+T71</f>
      </c>
      <c r="W71" s="139"/>
      <c r="X71" s="159">
        <v>6.9444444444444441E-3</v>
      </c>
      <c r="Y71" s="136"/>
      <c r="Z71" s="150"/>
      <c r="AA71" s="139">
        <f>V71+X71</f>
      </c>
      <c r="AB71" s="191" t="s">
        <v>74</v>
      </c>
      <c r="AC71" s="139">
        <f t="shared" si="49"/>
      </c>
      <c r="AD71" s="189">
        <v>0.010416666666666666</v>
      </c>
      <c r="AE71" s="140">
        <f t="shared" si="50"/>
      </c>
    </row>
    <row r="72" spans="1:31" ht="15" customHeight="true">
      <c r="A72" s="91">
        <v>28</v>
      </c>
      <c r="B72" s="25"/>
      <c r="C72" s="141">
        <v>0.5541666666666667</v>
      </c>
      <c r="D72" s="185">
        <v>0.005555555555555556</v>
      </c>
      <c r="E72" s="139">
        <f t="shared" si="52"/>
      </c>
      <c r="F72" s="185">
        <v>0.002777777777777778</v>
      </c>
      <c r="G72" s="139">
        <f t="shared" si="46"/>
      </c>
      <c r="H72" s="130">
        <v>7.6388888888888886E-3</v>
      </c>
      <c r="I72" s="136"/>
      <c r="J72" s="150"/>
      <c r="K72" s="137"/>
      <c r="L72" s="139">
        <f t="shared" si="47"/>
      </c>
      <c r="M72" s="139"/>
      <c r="N72" s="184">
        <v>0.013194444444444444</v>
      </c>
      <c r="O72" s="140">
        <f t="shared" si="48"/>
      </c>
      <c r="P72" s="38"/>
      <c r="Q72" s="25">
        <v>28</v>
      </c>
      <c r="R72" s="25"/>
      <c r="S72" s="141">
        <v>0.58333333333333337</v>
      </c>
      <c r="T72" s="159">
        <v>6.2500000000000003E-3</v>
      </c>
      <c r="U72" s="137"/>
      <c r="V72" s="139">
        <f t="shared" ref="V72:V76" si="53">S72+T72</f>
      </c>
      <c r="W72" s="139"/>
      <c r="X72" s="159">
        <v>6.9444444444444441E-3</v>
      </c>
      <c r="Y72" s="136"/>
      <c r="Z72" s="150"/>
      <c r="AA72" s="139">
        <f t="shared" si="51"/>
      </c>
      <c r="AB72" s="191" t="s">
        <v>74</v>
      </c>
      <c r="AC72" s="139">
        <f t="shared" si="49"/>
      </c>
      <c r="AD72" s="189">
        <v>0.011805555555555555</v>
      </c>
      <c r="AE72" s="140">
        <f t="shared" si="50"/>
      </c>
    </row>
    <row r="73" spans="1:31" ht="15" customHeight="true">
      <c r="A73" s="91">
        <v>28</v>
      </c>
      <c r="B73" s="25"/>
      <c r="C73" s="141">
        <v>0.59583333333333333</v>
      </c>
      <c r="D73" s="185">
        <v>0.005555555555555556</v>
      </c>
      <c r="E73" s="139">
        <f t="shared" si="52"/>
      </c>
      <c r="F73" s="185">
        <v>0.002777777777777778</v>
      </c>
      <c r="G73" s="139">
        <f t="shared" si="46"/>
      </c>
      <c r="H73" s="185">
        <v>0.006944444444444444</v>
      </c>
      <c r="I73" s="136"/>
      <c r="J73" s="150"/>
      <c r="K73" s="137"/>
      <c r="L73" s="139">
        <f t="shared" si="47"/>
      </c>
      <c r="M73" s="139"/>
      <c r="N73" s="184">
        <v>0.011111111111111112</v>
      </c>
      <c r="O73" s="140">
        <f t="shared" si="48"/>
      </c>
      <c r="P73" s="38"/>
      <c r="Q73" s="25">
        <v>28</v>
      </c>
      <c r="R73" s="25"/>
      <c r="S73" s="141">
        <v>0.625</v>
      </c>
      <c r="T73" s="159">
        <v>6.2500000000000003E-3</v>
      </c>
      <c r="U73" s="137"/>
      <c r="V73" s="139">
        <f t="shared" si="53"/>
      </c>
      <c r="W73" s="139"/>
      <c r="X73" s="159">
        <v>6.9444444444444441E-3</v>
      </c>
      <c r="Y73" s="136"/>
      <c r="Z73" s="150"/>
      <c r="AA73" s="139">
        <f t="shared" si="51"/>
      </c>
      <c r="AB73" s="191" t="s">
        <v>74</v>
      </c>
      <c r="AC73" s="139">
        <f t="shared" si="49"/>
      </c>
      <c r="AD73" s="189">
        <v>0.011111111111111112</v>
      </c>
      <c r="AE73" s="140">
        <f t="shared" si="50"/>
      </c>
    </row>
    <row r="74" spans="1:31" ht="15" customHeight="true">
      <c r="A74" s="91">
        <v>28</v>
      </c>
      <c r="B74" s="25"/>
      <c r="C74" s="141">
        <v>0.63749999999999996</v>
      </c>
      <c r="D74" s="185">
        <v>0.005555555555555556</v>
      </c>
      <c r="E74" s="139">
        <f t="shared" si="52"/>
      </c>
      <c r="F74" s="185">
        <v>0.002777777777777778</v>
      </c>
      <c r="G74" s="139">
        <f t="shared" si="46"/>
      </c>
      <c r="H74" s="185">
        <v>0.006944444444444444</v>
      </c>
      <c r="I74" s="136"/>
      <c r="J74" s="150"/>
      <c r="K74" s="137"/>
      <c r="L74" s="139">
        <f t="shared" si="47"/>
      </c>
      <c r="M74" s="139"/>
      <c r="N74" s="184">
        <v>0.0125</v>
      </c>
      <c r="O74" s="140">
        <f t="shared" si="48"/>
      </c>
      <c r="P74" s="38"/>
      <c r="Q74" s="25">
        <v>28</v>
      </c>
      <c r="R74" s="25"/>
      <c r="S74" s="141">
        <v>0.66666666666666663</v>
      </c>
      <c r="T74" s="159">
        <v>6.2500000000000003E-3</v>
      </c>
      <c r="U74" s="137"/>
      <c r="V74" s="139">
        <f t="shared" si="53"/>
      </c>
      <c r="W74" s="139"/>
      <c r="X74" s="159">
        <v>6.9444444444444441E-3</v>
      </c>
      <c r="Y74" s="136"/>
      <c r="Z74" s="150"/>
      <c r="AA74" s="139">
        <f t="shared" si="51"/>
      </c>
      <c r="AB74" s="191" t="s">
        <v>74</v>
      </c>
      <c r="AC74" s="139">
        <f t="shared" si="49"/>
      </c>
      <c r="AD74" s="189">
        <v>0.009722222222222222</v>
      </c>
      <c r="AE74" s="140">
        <f t="shared" si="50"/>
      </c>
    </row>
    <row r="75" spans="1:31" ht="15" customHeight="true">
      <c r="A75" s="91">
        <v>28</v>
      </c>
      <c r="B75" s="25"/>
      <c r="C75" s="141">
        <v>0.6791666666666667</v>
      </c>
      <c r="D75" s="185">
        <v>0.005555555555555556</v>
      </c>
      <c r="E75" s="139">
        <f t="shared" si="52"/>
      </c>
      <c r="F75" s="185">
        <v>0.002777777777777778</v>
      </c>
      <c r="G75" s="139">
        <f t="shared" si="46"/>
      </c>
      <c r="H75" s="185">
        <v>0.006944444444444444</v>
      </c>
      <c r="I75" s="136"/>
      <c r="J75" s="150"/>
      <c r="K75" s="137"/>
      <c r="L75" s="139">
        <f t="shared" si="47"/>
      </c>
      <c r="M75" s="139"/>
      <c r="N75" s="184">
        <v>0.011111111111111112</v>
      </c>
      <c r="O75" s="140">
        <f t="shared" si="48"/>
      </c>
      <c r="P75" s="38"/>
      <c r="Q75" s="25">
        <v>28</v>
      </c>
      <c r="R75" s="25"/>
      <c r="S75" s="141">
        <v>0.70833333333333337</v>
      </c>
      <c r="T75" s="159">
        <v>6.2500000000000003E-3</v>
      </c>
      <c r="U75" s="137"/>
      <c r="V75" s="139">
        <f t="shared" si="53"/>
      </c>
      <c r="W75" s="139"/>
      <c r="X75" s="192">
        <v>0.006944444444444444</v>
      </c>
      <c r="Y75" s="136"/>
      <c r="Z75" s="150"/>
      <c r="AA75" s="139">
        <f t="shared" si="51"/>
      </c>
      <c r="AB75" s="191" t="s">
        <v>74</v>
      </c>
      <c r="AC75" s="139">
        <f t="shared" si="49"/>
      </c>
      <c r="AD75" s="153">
        <v>9.0277777777777769E-3</v>
      </c>
      <c r="AE75" s="140">
        <f t="shared" si="50"/>
      </c>
    </row>
    <row r="76" spans="1:31" ht="15" customHeight="true">
      <c r="A76" s="89">
        <v>28</v>
      </c>
      <c r="B76" s="69"/>
      <c r="C76" s="141">
        <v>0.72083333333333333</v>
      </c>
      <c r="D76" s="187">
        <v>0.005555555555555556</v>
      </c>
      <c r="E76" s="143">
        <f t="shared" si="52"/>
      </c>
      <c r="F76" s="187">
        <v>0.002777777777777778</v>
      </c>
      <c r="G76" s="143">
        <f t="shared" si="46"/>
      </c>
      <c r="H76" s="187">
        <v>0.00625</v>
      </c>
      <c r="I76" s="151"/>
      <c r="J76" s="152"/>
      <c r="K76" s="151"/>
      <c r="L76" s="143">
        <f t="shared" si="47"/>
      </c>
      <c r="M76" s="143"/>
      <c r="N76" s="186">
        <v>0.010416666666666666</v>
      </c>
      <c r="O76" s="147">
        <f t="shared" si="48"/>
      </c>
      <c r="P76" s="38"/>
      <c r="Q76" s="69">
        <v>28</v>
      </c>
      <c r="R76" s="69"/>
      <c r="S76" s="156">
        <v>0.75</v>
      </c>
      <c r="T76" s="161">
        <v>6.2500000000000003E-3</v>
      </c>
      <c r="U76" s="146"/>
      <c r="V76" s="143">
        <f t="shared" si="53"/>
      </c>
      <c r="W76" s="143"/>
      <c r="X76" s="193" t="s">
        <v>33</v>
      </c>
      <c r="Y76" s="163"/>
      <c r="Z76" s="145"/>
      <c r="AA76" s="143">
        <f t="shared" si="51"/>
      </c>
      <c r="AB76" s="193" t="s">
        <v>74</v>
      </c>
      <c r="AC76" s="143">
        <f t="shared" si="49"/>
      </c>
      <c r="AD76" s="194">
        <v>0.006944444444444444</v>
      </c>
      <c r="AE76" s="147">
        <f t="shared" si="50"/>
      </c>
    </row>
    <row r="77" spans="1:31" ht="15" customHeight="true">
      <c r="C77" s="14" t="s">
        <v>22</v>
      </c>
      <c r="P77" s="38"/>
      <c r="Q77" s="14" t="s">
        <v>23</v>
      </c>
      <c r="S77" s="35"/>
    </row>
    <row r="78" spans="1:31" ht="15" customHeight="true">
      <c r="P78" s="38"/>
      <c r="Q78" s="33" t="s">
        <v>24</v>
      </c>
      <c r="R78" s="33"/>
    </row>
    <row r="79" spans="1:31" ht="15" customHeight="true">
      <c r="P79" s="38"/>
      <c r="Y79" s="16"/>
      <c r="Z79" s="57"/>
      <c r="AA79" s="16"/>
      <c r="AB79" s="57"/>
      <c r="AC79" s="16"/>
    </row>
    <row r="80" spans="1:31" ht="15" customHeight="true">
      <c r="Y80" s="16"/>
      <c r="Z80" s="57"/>
      <c r="AA80" s="16"/>
      <c r="AB80" s="57"/>
      <c r="AC80" s="16"/>
    </row>
    <row r="81" spans="16:29" ht="15" customHeight="true">
      <c r="P81" s="74"/>
      <c r="Y81" s="16"/>
      <c r="Z81" s="57"/>
      <c r="AA81" s="16"/>
      <c r="AB81" s="57"/>
      <c r="AC81" s="16"/>
    </row>
    <row r="82" spans="16:29" ht="12.95" customHeight="true">
      <c r="P82" s="72"/>
    </row>
    <row r="83" spans="16:29" ht="12.95" customHeight="true">
      <c r="P83" s="72"/>
    </row>
    <row r="84" spans="16:29" ht="12.95" customHeight="true">
      <c r="P84" s="72"/>
    </row>
    <row r="85" spans="16:29" ht="12.95" customHeight="true">
      <c r="P85" s="72"/>
    </row>
    <row r="86" spans="16:29" ht="12.95" customHeight="true">
      <c r="P86" s="72"/>
    </row>
    <row r="87" spans="16:29" ht="12.95" customHeight="true">
      <c r="P87" s="72"/>
    </row>
    <row r="88" spans="16:29" ht="12.95" customHeight="true">
      <c r="P88" s="72"/>
    </row>
    <row r="89" spans="16:29" ht="12.95" customHeight="true">
      <c r="P89" s="72"/>
    </row>
    <row r="90" spans="16:29" ht="12.95" customHeight="true">
      <c r="P90" s="72"/>
    </row>
    <row r="91" spans="16:29" ht="12.95" customHeight="true">
      <c r="P91" s="72"/>
    </row>
    <row r="92" spans="16:29" ht="12.95" customHeight="true">
      <c r="P92" s="72"/>
    </row>
    <row r="93" spans="16:29" ht="12.95" customHeight="true">
      <c r="P93" s="72"/>
    </row>
    <row r="94" spans="16:29" ht="12.95" customHeight="true">
      <c r="P94" s="72"/>
    </row>
    <row r="95" spans="16:29" ht="12.95" customHeight="true">
      <c r="P95" s="72"/>
    </row>
    <row r="96" spans="16:29" ht="12.95" customHeight="true">
      <c r="P96" s="72"/>
    </row>
    <row r="97" spans="16:16" ht="12.95" customHeight="true">
      <c r="P97" s="72"/>
    </row>
    <row r="98" spans="16:16" ht="12.95" customHeight="true">
      <c r="P98" s="72"/>
    </row>
    <row r="99" spans="16:16" ht="12.95" customHeight="true">
      <c r="P99" s="72"/>
    </row>
    <row r="100" spans="16:16" ht="12.95" customHeight="true">
      <c r="P100" s="72"/>
    </row>
    <row r="101" spans="16:16" ht="12.95" customHeight="true">
      <c r="P101" s="72"/>
    </row>
    <row r="102" spans="16:16" ht="12.95" customHeight="true">
      <c r="P102" s="72"/>
    </row>
    <row r="103" spans="16:16" ht="12.95" customHeight="true">
      <c r="P103" s="72"/>
    </row>
    <row r="104" spans="16:16" ht="12.95" customHeight="true">
      <c r="P104" s="72"/>
    </row>
    <row r="105" spans="16:16" ht="12.95" customHeight="true">
      <c r="P105" s="72"/>
    </row>
    <row r="106" spans="16:16" ht="12.95" customHeight="true">
      <c r="P106" s="72"/>
    </row>
    <row r="107" spans="16:16" ht="12.95" customHeight="true">
      <c r="P107" s="72"/>
    </row>
    <row r="110" spans="16:16" ht="12.95" customHeight="true">
      <c r="P110" s="74"/>
    </row>
    <row r="111" spans="16:16" ht="12.95" customHeight="true">
      <c r="P111" s="75"/>
    </row>
    <row r="112" spans="16:16" ht="12.95" customHeight="true">
      <c r="P112" s="75"/>
    </row>
    <row r="113" spans="16:16" ht="12.95" customHeight="true">
      <c r="P113" s="74"/>
    </row>
    <row r="114" spans="16:16" ht="12.95" customHeight="true">
      <c r="P114" s="72"/>
    </row>
    <row r="115" spans="16:16" ht="12.95" customHeight="true">
      <c r="P115" s="72"/>
    </row>
    <row r="116" spans="16:16" ht="12.95" customHeight="true">
      <c r="P116" s="72"/>
    </row>
    <row r="117" spans="16:16" ht="12.95" customHeight="true">
      <c r="P117" s="72"/>
    </row>
    <row r="118" spans="16:16" ht="12.95" customHeight="true">
      <c r="P118" s="72"/>
    </row>
    <row r="119" spans="16:16" ht="12.95" customHeight="true">
      <c r="P119" s="72"/>
    </row>
    <row r="120" spans="16:16" ht="12.95" customHeight="true">
      <c r="P120" s="72"/>
    </row>
    <row r="121" spans="16:16" ht="12.95" customHeight="true">
      <c r="P121" s="72"/>
    </row>
    <row r="122" spans="16:16" ht="12.95" customHeight="true">
      <c r="P122" s="72"/>
    </row>
    <row r="123" spans="16:16" ht="12.95" customHeight="true">
      <c r="P123" s="72"/>
    </row>
    <row r="124" spans="16:16" ht="12.95" customHeight="true">
      <c r="P124" s="72"/>
    </row>
    <row r="125" spans="16:16" ht="12.95" customHeight="true">
      <c r="P125" s="72"/>
    </row>
  </sheetData>
  <mergeCells count="10">
    <mergeCell ref="I45:K45"/>
    <mergeCell ref="C42:O42"/>
    <mergeCell ref="F45:H45"/>
    <mergeCell ref="W63:Y63"/>
    <mergeCell ref="C41:O41"/>
    <mergeCell ref="S38:AE38"/>
    <mergeCell ref="S39:AE39"/>
    <mergeCell ref="A42:B42"/>
    <mergeCell ref="Q43:R43"/>
    <mergeCell ref="S43:AE43"/>
  </mergeCells>
  <pageMargins left="0.15748031496062992" right="0.15748031496062992" top="0.5905511811023623" bottom="0.35433070866141736" header="0.31496062992125984" footer="0.31496062992125984"/>
  <pageSetup fitToHeight="2" r:id="rId1" orientation="portrait" paperSize="9" scale="84"/>
  <headerFooter>
    <oddHeader>Page &amp;P&amp;R&amp;F</oddHeader>
  </headerFooter>
  <rowBreaks count="1" manualBreakCount="1">
    <brk id="46" max="42" man="true"/>
  </rowBreaks>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90A68A941E4374EB091730933DF7F67" ma:contentTypeVersion="17" ma:contentTypeDescription="Create a new document." ma:contentTypeScope="" ma:versionID="9d6c7d8ce52b5501256eced8aaaeb595">
  <xsd:schema xmlns:xsd="http://www.w3.org/2001/XMLSchema" xmlns:xs="http://www.w3.org/2001/XMLSchema" xmlns:p="http://schemas.microsoft.com/office/2006/metadata/properties" xmlns:ns2="89b45f73-498a-4119-b863-5b8243503a5e" xmlns:ns3="57c15a78-238c-4a90-a99d-3bc2c5d8bde9" targetNamespace="http://schemas.microsoft.com/office/2006/metadata/properties" ma:root="true" ma:fieldsID="d2b8147e34613e0e2c282f2349b97fbb" ns2:_="" ns3:_="">
    <xsd:import namespace="89b45f73-498a-4119-b863-5b8243503a5e"/>
    <xsd:import namespace="57c15a78-238c-4a90-a99d-3bc2c5d8bde9"/>
    <xsd:element name="properties">
      <xsd:complexType>
        <xsd:sequence>
          <xsd:element name="documentManagement">
            <xsd:complexType>
              <xsd:all>
                <xsd:element ref="ns2:MediaServiceMetadata" minOccurs="0"/>
                <xsd:element ref="ns2:MediaServiceFastMetadata" minOccurs="0"/>
                <xsd:element ref="ns2:MediaServiceDateTaken"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b45f73-498a-4119-b863-5b8243503a5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0099cbf-c7b5-4413-a2a5-a50416e3f38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7c15a78-238c-4a90-a99d-3bc2c5d8bde9"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f56c0e2-6884-4804-9959-8042e9ab8240}" ma:internalName="TaxCatchAll" ma:showField="CatchAllData" ma:web="57c15a78-238c-4a90-a99d-3bc2c5d8bde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7c15a78-238c-4a90-a99d-3bc2c5d8bde9" xsi:nil="true"/>
    <lcf76f155ced4ddcb4097134ff3c332f xmlns="89b45f73-498a-4119-b863-5b8243503a5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D26F563-7D4E-432E-B9B4-F5F431AB12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9b45f73-498a-4119-b863-5b8243503a5e"/>
    <ds:schemaRef ds:uri="57c15a78-238c-4a90-a99d-3bc2c5d8bde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514B92E-8F02-4CA4-8BC7-7F568385B99C}">
  <ds:schemaRefs>
    <ds:schemaRef ds:uri="http://schemas.microsoft.com/sharepoint/v3/contenttype/forms"/>
  </ds:schemaRefs>
</ds:datastoreItem>
</file>

<file path=customXml/itemProps3.xml><?xml version="1.0" encoding="utf-8"?>
<ds:datastoreItem xmlns:ds="http://schemas.openxmlformats.org/officeDocument/2006/customXml" ds:itemID="{C65DE948-B8F6-49CE-A492-FD6EFBE26489}">
  <ds:schemaRefs>
    <ds:schemaRef ds:uri="http://schemas.microsoft.com/office/2006/metadata/properties"/>
    <ds:schemaRef ds:uri="57c15a78-238c-4a90-a99d-3bc2c5d8bde9"/>
    <ds:schemaRef ds:uri="http://www.w3.org/XML/1998/namespace"/>
    <ds:schemaRef ds:uri="http://purl.org/dc/dcmitype/"/>
    <ds:schemaRef ds:uri="http://purl.org/dc/terms/"/>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89b45f73-498a-4119-b863-5b8243503a5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28 </vt:lpstr>
      <vt:lpstr>'28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Taryn Richardson</dc:creator>
  <cp:lastModifiedBy>Talia Van Staden</cp:lastModifiedBy>
  <cp:lastPrinted>2021-04-20T04:19:12Z</cp:lastPrinted>
  <dcterms:created xsi:type="dcterms:W3CDTF">2002-08-29T09:50:39Z</dcterms:created>
  <dcterms:modified xsi:type="dcterms:W3CDTF">2026-07-15T06:26:09Z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0x010100F90A68A941E4374EB091730933DF7F67</vt:lpwstr>
  </property>
  <property fmtid="{D5CDD505-2E9C-101B-9397-08002B2CF9AE}" pid="4" name="MediaServiceImageTags">
    <vt:lpwstr/>
  </property>
</Properties>
</file>